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8800" windowHeight="11475" activeTab="0"/>
  </bookViews>
  <sheets>
    <sheet name="KonecnoUpravuvanjeOtpad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<sst xmlns="http://schemas.openxmlformats.org/spreadsheetml/2006/main" count="16" uniqueCount="10">
  <si>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%</t>
  </si>
  <si>
    <t>Отстранување на комуналниот отпад на контролирани депонии</t>
  </si>
  <si>
    <t>Отстранување на комуналниот отпад на не-контролирани депонии</t>
  </si>
  <si>
    <t>1000 t/ година</t>
  </si>
  <si>
    <t>единица</t>
  </si>
  <si>
    <t>Табела 1. Конечно управување со отпад</t>
  </si>
  <si>
    <t>Извор: Државен завод за статистика</t>
  </si>
  <si>
    <t>Собран комунален отпад</t>
  </si>
  <si>
    <t>Создаден комунален отпад</t>
  </si>
  <si>
    <t>786, 89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</si>
</sst>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_-;\-* #,##0_-;_-* &quot;-&quot;_-;_-@_-"/>
    <numFmt numFmtId="170" formatCode="_-* #,##0.00\ &quot;ден.&quot;_-;\-* #,##0.00\ &quot;ден.&quot;_-;_-* &quot;-&quot;??\ &quot;ден.&quot;_-;_-@_-"/>
    <numFmt numFmtId="171" formatCode="_-* #,##0.00_-;\-* #,##0.00_-;_-* &quot;-&quot;??_-;_-@_-"/>
    <numFmt numFmtId="172" formatCode="_-* #,##0\ _д_е_н_._-;\-* #,##0\ _д_е_н_._-;_-* &quot;-&quot;\ _д_е_н_._-;_-@_-"/>
    <numFmt numFmtId="173" formatCode="_-* #,##0.00\ _д_е_н_._-;\-* #,##0.00\ _д_е_н_._-;_-* &quot;-&quot;??\ _д_е_н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24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675"/>
          <c:w val="0.98075"/>
          <c:h val="0.8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KonecnoUpravuvanjeOtpad!$B$7</c:f>
              <c:strCache>
                <c:ptCount val="1"/>
                <c:pt idx="0">
                  <c:v>Отстранување на комуналниот отпад на контролирани депонии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KonecnoUpravuvanjeOtpad!$D$3:$P$3</c:f>
              <c:numCache/>
            </c:numRef>
          </c:cat>
          <c:val>
            <c:numRef>
              <c:f>KonecnoUpravuvanjeOtpad!$D$7:$P$7</c:f>
              <c:numCache/>
            </c:numRef>
          </c:val>
        </c:ser>
        <c:ser>
          <c:idx val="5"/>
          <c:order val="1"/>
          <c:tx>
            <c:strRef>
              <c:f>KonecnoUpravuvanjeOtpad!$B$9</c:f>
              <c:strCache>
                <c:ptCount val="1"/>
                <c:pt idx="0">
                  <c:v>Отстранување на комуналниот отпад на не-контролирани депонии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KonecnoUpravuvanjeOtpad!$D$3:$P$3</c:f>
              <c:numCache/>
            </c:numRef>
          </c:cat>
          <c:val>
            <c:numRef>
              <c:f>KonecnoUpravuvanjeOtpad!$D$9:$P$9</c:f>
              <c:numCache/>
            </c:numRef>
          </c:val>
        </c:ser>
        <c:overlap val="-24"/>
        <c:gapWidth val="100"/>
        <c:axId val="6730310"/>
        <c:axId val="60572791"/>
      </c:barChart>
      <c:catAx>
        <c:axId val="6730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969696"/>
            </a:solidFill>
          </a:ln>
        </c:spPr>
        <c:crossAx val="60572791"/>
        <c:crosses val="autoZero"/>
        <c:auto val="1"/>
        <c:lblOffset val="100"/>
        <c:tickLblSkip val="1"/>
        <c:noMultiLvlLbl val="0"/>
      </c:catAx>
      <c:valAx>
        <c:axId val="605727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67303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75"/>
          <c:y val="0.851"/>
          <c:w val="0.972"/>
          <c:h val="0.1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590550</xdr:colOff>
      <xdr:row>3</xdr:row>
      <xdr:rowOff>57150</xdr:rowOff>
    </xdr:from>
    <xdr:to>
      <xdr:col>28</xdr:col>
      <xdr:colOff>495300</xdr:colOff>
      <xdr:row>10</xdr:row>
      <xdr:rowOff>142875</xdr:rowOff>
    </xdr:to>
    <xdr:graphicFrame>
      <xdr:nvGraphicFramePr>
        <xdr:cNvPr id="1" name="Chart 1"/>
        <xdr:cNvGraphicFramePr/>
      </xdr:nvGraphicFramePr>
      <xdr:xfrm>
        <a:off x="12020550" y="638175"/>
        <a:ext cx="72199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D1">
      <selection activeCell="P28" sqref="P28"/>
    </sheetView>
  </sheetViews>
  <sheetFormatPr defaultColWidth="9.140625" defaultRowHeight="15"/>
  <cols>
    <col min="1" max="1" width="9.140625" style="1" customWidth="1"/>
    <col min="2" max="2" width="26.7109375" style="1" customWidth="1"/>
    <col min="3" max="3" width="11.00390625" style="1" customWidth="1"/>
    <col min="4" max="4" width="13.140625" style="1" bestFit="1" customWidth="1"/>
    <col min="5" max="10" width="9.140625" style="1" customWidth="1"/>
    <col min="11" max="11" width="10.00390625" style="1" bestFit="1" customWidth="1"/>
    <col min="12" max="12" width="7.8515625" style="1" bestFit="1" customWidth="1"/>
    <col min="13" max="15" width="9.140625" style="1" customWidth="1"/>
    <col min="16" max="16" width="11.28125" style="1" customWidth="1"/>
    <col min="17" max="16384" width="9.140625" style="1" customWidth="1"/>
  </cols>
  <sheetData>
    <row r="1" ht="15">
      <c r="A1" s="1" t="s">
        <v>5</v>
      </c>
    </row>
    <row r="3" spans="1:16" ht="15.75">
      <c r="A3" s="2"/>
      <c r="B3" s="3"/>
      <c r="C3" s="4" t="s">
        <v>4</v>
      </c>
      <c r="D3" s="4">
        <v>2009</v>
      </c>
      <c r="E3" s="4">
        <v>2010</v>
      </c>
      <c r="F3" s="4">
        <v>2011</v>
      </c>
      <c r="G3" s="4">
        <v>2012</v>
      </c>
      <c r="H3" s="4">
        <v>2013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4">
        <v>2019</v>
      </c>
      <c r="O3" s="4">
        <v>2020</v>
      </c>
      <c r="P3" s="4">
        <v>2021</v>
      </c>
    </row>
    <row r="4" spans="1:16" ht="31.5">
      <c r="A4" s="4">
        <v>1</v>
      </c>
      <c r="B4" s="5" t="s">
        <v>7</v>
      </c>
      <c r="C4" s="4" t="s">
        <v>3</v>
      </c>
      <c r="D4" s="4">
        <v>552.23</v>
      </c>
      <c r="E4" s="4">
        <v>545.76</v>
      </c>
      <c r="F4" s="4">
        <v>543.95</v>
      </c>
      <c r="G4" s="4">
        <v>555.76</v>
      </c>
      <c r="H4" s="4">
        <v>554.94</v>
      </c>
      <c r="I4" s="4">
        <v>569.79</v>
      </c>
      <c r="J4" s="4">
        <v>620.33</v>
      </c>
      <c r="K4" s="4">
        <v>610.23</v>
      </c>
      <c r="L4" s="4">
        <v>635.87</v>
      </c>
      <c r="M4" s="4">
        <v>625.38</v>
      </c>
      <c r="N4" s="4">
        <v>632.484</v>
      </c>
      <c r="O4" s="10">
        <v>630.086</v>
      </c>
      <c r="P4" s="11">
        <v>632087</v>
      </c>
    </row>
    <row r="5" spans="1:16" ht="31.5">
      <c r="A5" s="4">
        <v>2</v>
      </c>
      <c r="B5" s="6" t="s">
        <v>8</v>
      </c>
      <c r="C5" s="4" t="s">
        <v>3</v>
      </c>
      <c r="D5" s="4">
        <v>725.97</v>
      </c>
      <c r="E5" s="4">
        <v>721.5</v>
      </c>
      <c r="F5" s="4">
        <v>735.25</v>
      </c>
      <c r="G5" s="4">
        <v>786.9</v>
      </c>
      <c r="H5" s="4">
        <v>792.78</v>
      </c>
      <c r="I5" s="4">
        <v>765.15</v>
      </c>
      <c r="J5" s="4">
        <v>786.18</v>
      </c>
      <c r="K5" s="4">
        <v>796.58</v>
      </c>
      <c r="L5" s="4" t="s">
        <v>9</v>
      </c>
      <c r="M5" s="4">
        <v>854.86</v>
      </c>
      <c r="N5" s="4">
        <v>915.94</v>
      </c>
      <c r="O5" s="4">
        <v>913.033</v>
      </c>
      <c r="P5" s="11">
        <v>896066</v>
      </c>
    </row>
    <row r="6" spans="1:16" ht="47.25">
      <c r="A6" s="4">
        <v>3</v>
      </c>
      <c r="B6" s="6" t="s">
        <v>1</v>
      </c>
      <c r="C6" s="4" t="s">
        <v>3</v>
      </c>
      <c r="D6" s="4">
        <v>552.23</v>
      </c>
      <c r="E6" s="4">
        <v>545.76</v>
      </c>
      <c r="F6" s="4">
        <v>543.95</v>
      </c>
      <c r="G6" s="4">
        <v>555.76</v>
      </c>
      <c r="H6" s="4">
        <v>554.94</v>
      </c>
      <c r="I6" s="4">
        <v>566.37</v>
      </c>
      <c r="J6" s="4">
        <v>620.33</v>
      </c>
      <c r="K6" s="4">
        <v>610.23</v>
      </c>
      <c r="L6" s="4">
        <v>635.87</v>
      </c>
      <c r="M6" s="4">
        <v>625.38</v>
      </c>
      <c r="N6" s="4">
        <v>632.484</v>
      </c>
      <c r="O6" s="4">
        <v>630.086</v>
      </c>
      <c r="P6" s="11">
        <v>632087</v>
      </c>
    </row>
    <row r="7" spans="1:16" ht="47.25">
      <c r="A7" s="4">
        <v>4</v>
      </c>
      <c r="B7" s="6" t="s">
        <v>1</v>
      </c>
      <c r="C7" s="4" t="s">
        <v>0</v>
      </c>
      <c r="D7" s="7">
        <f aca="true" t="shared" si="0" ref="D7:I7">D6/D5</f>
        <v>0.7606788159290329</v>
      </c>
      <c r="E7" s="7">
        <f t="shared" si="0"/>
        <v>0.7564241164241164</v>
      </c>
      <c r="F7" s="7">
        <f t="shared" si="0"/>
        <v>0.739816388983339</v>
      </c>
      <c r="G7" s="7">
        <f t="shared" si="0"/>
        <v>0.7062650908628797</v>
      </c>
      <c r="H7" s="7">
        <f t="shared" si="0"/>
        <v>0.699992431696057</v>
      </c>
      <c r="I7" s="7">
        <f t="shared" si="0"/>
        <v>0.7402078023916879</v>
      </c>
      <c r="J7" s="7">
        <v>0.789</v>
      </c>
      <c r="K7" s="7">
        <f>K6/K5</f>
        <v>0.7660624168319566</v>
      </c>
      <c r="L7" s="7">
        <v>0.808</v>
      </c>
      <c r="M7" s="7">
        <v>0.732</v>
      </c>
      <c r="N7" s="7">
        <v>0.691</v>
      </c>
      <c r="O7" s="7">
        <v>0.6901</v>
      </c>
      <c r="P7" s="7">
        <v>0.705</v>
      </c>
    </row>
    <row r="8" spans="1:16" ht="47.25">
      <c r="A8" s="4">
        <v>5</v>
      </c>
      <c r="B8" s="6" t="s">
        <v>2</v>
      </c>
      <c r="C8" s="4" t="s">
        <v>3</v>
      </c>
      <c r="D8" s="4">
        <v>173.74</v>
      </c>
      <c r="E8" s="4">
        <v>175.74</v>
      </c>
      <c r="F8" s="4">
        <v>191.3</v>
      </c>
      <c r="G8" s="4">
        <v>231.14</v>
      </c>
      <c r="H8" s="4">
        <v>237.84</v>
      </c>
      <c r="I8" s="4">
        <v>195.36</v>
      </c>
      <c r="J8" s="4">
        <v>165.85</v>
      </c>
      <c r="K8" s="4">
        <f>K5-K6</f>
        <v>186.35000000000002</v>
      </c>
      <c r="L8" s="4">
        <v>151.02</v>
      </c>
      <c r="M8" s="4">
        <v>229.47</v>
      </c>
      <c r="N8" s="4">
        <v>283.559</v>
      </c>
      <c r="O8" s="4">
        <f>O5-O6</f>
        <v>282.947</v>
      </c>
      <c r="P8" s="11">
        <v>263979</v>
      </c>
    </row>
    <row r="9" spans="1:16" ht="47.25">
      <c r="A9" s="4">
        <v>6</v>
      </c>
      <c r="B9" s="6" t="s">
        <v>2</v>
      </c>
      <c r="C9" s="4" t="s">
        <v>0</v>
      </c>
      <c r="D9" s="7">
        <f aca="true" t="shared" si="1" ref="D9:I9">D8/D5</f>
        <v>0.2393211840709671</v>
      </c>
      <c r="E9" s="7">
        <f t="shared" si="1"/>
        <v>0.24357588357588358</v>
      </c>
      <c r="F9" s="7">
        <f t="shared" si="1"/>
        <v>0.26018361101666104</v>
      </c>
      <c r="G9" s="7">
        <f t="shared" si="1"/>
        <v>0.29373490913712036</v>
      </c>
      <c r="H9" s="7">
        <f t="shared" si="1"/>
        <v>0.3000075683039431</v>
      </c>
      <c r="I9" s="7">
        <f t="shared" si="1"/>
        <v>0.2553224857871006</v>
      </c>
      <c r="J9" s="7">
        <v>0.211</v>
      </c>
      <c r="K9" s="7">
        <f>K8/K5</f>
        <v>0.2339375831680434</v>
      </c>
      <c r="L9" s="7">
        <v>0.192</v>
      </c>
      <c r="M9" s="7">
        <v>0.268</v>
      </c>
      <c r="N9" s="7">
        <v>0.309</v>
      </c>
      <c r="O9" s="7">
        <v>0.3099</v>
      </c>
      <c r="P9" s="7">
        <v>0.2946</v>
      </c>
    </row>
    <row r="10" ht="15">
      <c r="D10" s="8"/>
    </row>
    <row r="11" ht="31.5">
      <c r="B11" s="9" t="s">
        <v>6</v>
      </c>
    </row>
    <row r="14" ht="15.75">
      <c r="K14" s="4">
        <v>913.033</v>
      </c>
    </row>
    <row r="15" ht="15.75">
      <c r="K15" s="4">
        <v>630.086</v>
      </c>
    </row>
    <row r="17" ht="15">
      <c r="K17" s="1">
        <f>K14-K15</f>
        <v>282.947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Nikolovska</dc:creator>
  <cp:keywords/>
  <dc:description/>
  <cp:lastModifiedBy>Dusko Janjic</cp:lastModifiedBy>
  <dcterms:created xsi:type="dcterms:W3CDTF">2015-07-15T12:37:59Z</dcterms:created>
  <dcterms:modified xsi:type="dcterms:W3CDTF">2022-11-21T09:57:58Z</dcterms:modified>
  <cp:category/>
  <cp:version/>
  <cp:contentType/>
  <cp:contentStatus/>
</cp:coreProperties>
</file>