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2 Transport\CSI avtobuski i zeleznicki prevoz\"/>
    </mc:Choice>
  </mc:AlternateContent>
  <xr:revisionPtr revIDLastSave="0" documentId="8_{DEAC9822-57A4-4FA3-B5F6-85B5A1B3E31D}" xr6:coauthVersionLast="47" xr6:coauthVersionMax="47" xr10:uidLastSave="{00000000-0000-0000-0000-000000000000}"/>
  <bookViews>
    <workbookView xWindow="-120" yWindow="-120" windowWidth="38640" windowHeight="21120" xr2:uid="{F85DB275-BBCD-4282-8729-B56A64802416}"/>
  </bookViews>
  <sheets>
    <sheet name="Indikator 3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<sst xmlns="http://schemas.openxmlformats.org/spreadsheetml/2006/main" count="8" uniqueCount="8">
  <si>
    <t>Вкупно поминати патнички км во милиони</t>
  </si>
  <si>
    <t>Патнички автомобили</t>
  </si>
  <si>
    <t>Автобуси</t>
  </si>
  <si>
    <t>Возови</t>
  </si>
  <si>
    <t>Удел на автобуси и возови во вкупниот патнички национален превоз (%)</t>
  </si>
  <si>
    <t>Удел на автобуси</t>
  </si>
  <si>
    <t>Удел на возови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</si>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</sst>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164" fontId="0" fillId="0" borderId="1" xfId="0" applyNumberFormat="1" applyBorder="1"/>
    <xf numFmtId="164" fontId="1" fillId="0" borderId="2" xfId="0" applyNumberFormat="1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B3CEE41-4E81-4FA3-AA87-DDCD4585493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'Indikator 3'!$A$5</c:f>
              <c:strCache>
                <c:ptCount val="1"/>
                <c:pt idx="0">
                  <c:v>Удел на автобуси и возови во вкупниот патнички национален превоз (%)</c:v>
                </c:pt>
              </c:strCache>
            </c:strRef>
          </c:tx>
          <c:spPr>
            <a:ln w="31750" cap="rnd">
              <a:solidFill>
                <a:schemeClr val="accent4">
                  <a:lumMod val="7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'Indikator 3'!$B$1:$J$1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'Indikator 3'!$B$5:$J$5</c:f>
              <c:numCache>
                <c:formatCode>0.0</c:formatCode>
                <c:ptCount val="9"/>
                <c:pt idx="0">
                  <c:v>24.791858499632337</c:v>
                </c:pt>
                <c:pt idx="1">
                  <c:v>24.347924699215522</c:v>
                </c:pt>
                <c:pt idx="2">
                  <c:v>17.780374434843829</c:v>
                </c:pt>
                <c:pt idx="3">
                  <c:v>18.830802137841161</c:v>
                </c:pt>
                <c:pt idx="4">
                  <c:v>18.941985224663725</c:v>
                </c:pt>
                <c:pt idx="5">
                  <c:v>30.183165164768766</c:v>
                </c:pt>
                <c:pt idx="6">
                  <c:v>10.045786828031499</c:v>
                </c:pt>
                <c:pt idx="7">
                  <c:v>11.654972359445429</c:v>
                </c:pt>
                <c:pt idx="8">
                  <c:v>16.692439514581579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8-415D-BACE-F33B12BAA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988912"/>
        <c:axId val="738988552"/>
      </c:lineChart>
      <c:catAx>
        <c:axId val="73898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738988552"/>
        <c:crosses val="autoZero"/>
        <c:auto val="1"/>
        <c:lblAlgn val="ctr"/>
        <c:lblOffset val="100"/>
        <c:noMultiLvlLbl val="0"/>
      </c:catAx>
      <c:valAx>
        <c:axId val="738988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73898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11</xdr:row>
      <xdr:rowOff>61912</xdr:rowOff>
    </xdr:from>
    <xdr:to>
      <xdr:col>13</xdr:col>
      <xdr:colOff>85725</xdr:colOff>
      <xdr:row>27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33267F-C346-456F-B182-0851DAF77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IzvestaiPlanskiDokumenti\Indikatori\NacionalniIndikatori\2024\12%20Transport\Indikatori%202024%20shared%20with%20MoEPP%2012.12.2024\2024-12-12-Tabeli%20narative%20report-1-EG.xlsx" TargetMode="External"/><Relationship Id="rId1" Type="http://schemas.openxmlformats.org/officeDocument/2006/relationships/externalLinkPath" Target="/IzvestaiPlanskiDokumenti/Indikatori/NacionalniIndikatori/2024/12%20Transport/Indikatori%202024%20shared%20with%20MoEPP%2012.12.2024/2024-12-12-Tabeli%20narative%20report-1-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klenicki gasovi"/>
      <sheetName val="Indikator 3"/>
    </sheetNames>
    <sheetDataSet>
      <sheetData sheetId="0"/>
      <sheetData sheetId="1">
        <row r="1">
          <cell r="B1">
            <v>2014</v>
          </cell>
          <cell r="C1">
            <v>2015</v>
          </cell>
          <cell r="D1">
            <v>2016</v>
          </cell>
          <cell r="E1">
            <v>2017</v>
          </cell>
          <cell r="F1">
            <v>2018</v>
          </cell>
          <cell r="G1">
            <v>2019</v>
          </cell>
          <cell r="H1">
            <v>2020</v>
          </cell>
          <cell r="I1">
            <v>2021</v>
          </cell>
          <cell r="J1">
            <v>2022</v>
          </cell>
        </row>
        <row r="5">
          <cell r="A5" t="str">
            <v>Удел на автобуси и возови во вкупниот патнички национален превоз (%)</v>
          </cell>
          <cell r="B5">
            <v>24.791858499632337</v>
          </cell>
          <cell r="C5">
            <v>24.347924699215522</v>
          </cell>
          <cell r="D5">
            <v>17.780374434843829</v>
          </cell>
          <cell r="E5">
            <v>18.830802137841161</v>
          </cell>
          <cell r="F5">
            <v>18.941985224663725</v>
          </cell>
          <cell r="G5">
            <v>30.183165164768766</v>
          </cell>
          <cell r="H5">
            <v>10.045786828031499</v>
          </cell>
          <cell r="I5">
            <v>11.654972359445429</v>
          </cell>
          <cell r="J5">
            <v>16.692439514581579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2DF10-A444-4750-A7AA-9FADFB6A9C78}">
  <dimension ref="A1:O16"/>
  <sheetViews>
    <sheetView tabSelected="1" workbookViewId="0">
      <selection activeCell="S23" sqref="S23"/>
    </sheetView>
  </sheetViews>
  <sheetFormatPr defaultRowHeight="15" x14ac:dyDescent="0.25"/>
  <cols>
    <col min="1" max="1" width="29.140625" customWidth="1"/>
    <col min="2" max="10" width="9.42578125" bestFit="1" customWidth="1"/>
  </cols>
  <sheetData>
    <row r="1" spans="1:15" ht="35.1" customHeight="1" x14ac:dyDescent="0.25">
      <c r="A1" s="1" t="s">
        <v>0</v>
      </c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  <c r="J1" s="2">
        <v>2022</v>
      </c>
    </row>
    <row r="2" spans="1:15" x14ac:dyDescent="0.25">
      <c r="A2" s="2" t="s">
        <v>1</v>
      </c>
      <c r="B2" s="3">
        <v>3904.8240184400629</v>
      </c>
      <c r="C2" s="3">
        <v>4427.1608342504051</v>
      </c>
      <c r="D2" s="3">
        <v>5473.5846257122648</v>
      </c>
      <c r="E2" s="3">
        <v>5632.5532297158879</v>
      </c>
      <c r="F2" s="3">
        <v>5741.8064260491883</v>
      </c>
      <c r="G2" s="3">
        <v>2561.393858609832</v>
      </c>
      <c r="H2" s="3">
        <v>3387.0369317406653</v>
      </c>
      <c r="I2" s="3">
        <v>3633.4262264431231</v>
      </c>
      <c r="J2" s="3">
        <v>3642.8530664484083</v>
      </c>
      <c r="K2" s="4"/>
    </row>
    <row r="3" spans="1:15" x14ac:dyDescent="0.25">
      <c r="A3" s="2" t="s">
        <v>2</v>
      </c>
      <c r="B3" s="3">
        <v>1208</v>
      </c>
      <c r="C3" s="3">
        <v>1248</v>
      </c>
      <c r="D3" s="3">
        <v>1101</v>
      </c>
      <c r="E3" s="3">
        <v>1248</v>
      </c>
      <c r="F3" s="3">
        <v>1279</v>
      </c>
      <c r="G3" s="3">
        <v>1046</v>
      </c>
      <c r="H3" s="3">
        <v>353</v>
      </c>
      <c r="I3" s="3">
        <v>454</v>
      </c>
      <c r="J3" s="3">
        <v>684</v>
      </c>
      <c r="K3" s="4"/>
    </row>
    <row r="4" spans="1:15" x14ac:dyDescent="0.25">
      <c r="A4" s="2" t="s">
        <v>3</v>
      </c>
      <c r="B4" s="3">
        <v>79.198999999999998</v>
      </c>
      <c r="C4" s="3">
        <v>176.84100000000001</v>
      </c>
      <c r="D4" s="3">
        <v>82.688000000000002</v>
      </c>
      <c r="E4" s="3">
        <v>58.720999999999997</v>
      </c>
      <c r="F4" s="3">
        <v>62.77</v>
      </c>
      <c r="G4" s="3">
        <v>61.34</v>
      </c>
      <c r="H4" s="3">
        <v>25.253</v>
      </c>
      <c r="I4" s="3">
        <v>25.341999999999999</v>
      </c>
      <c r="J4" s="3">
        <v>45.923000000000002</v>
      </c>
      <c r="K4" s="4"/>
    </row>
    <row r="5" spans="1:15" ht="51" customHeight="1" x14ac:dyDescent="0.25">
      <c r="A5" s="5" t="s">
        <v>4</v>
      </c>
      <c r="B5" s="6">
        <f>(B4+B3)/SUM(B2:B4)*100</f>
        <v>24.791858499632337</v>
      </c>
      <c r="C5" s="6">
        <f t="shared" ref="C5:J5" si="0">(C4+C3)/SUM(C2:C4)*100</f>
        <v>24.347924699215522</v>
      </c>
      <c r="D5" s="6">
        <f t="shared" si="0"/>
        <v>17.780374434843829</v>
      </c>
      <c r="E5" s="6">
        <f t="shared" si="0"/>
        <v>18.830802137841161</v>
      </c>
      <c r="F5" s="6">
        <f t="shared" si="0"/>
        <v>18.941985224663725</v>
      </c>
      <c r="G5" s="6">
        <f t="shared" si="0"/>
        <v>30.183165164768766</v>
      </c>
      <c r="H5" s="6">
        <f t="shared" si="0"/>
        <v>10.045786828031499</v>
      </c>
      <c r="I5" s="6">
        <f t="shared" si="0"/>
        <v>11.654972359445429</v>
      </c>
      <c r="J5" s="6">
        <f t="shared" si="0"/>
        <v>16.692439514581579</v>
      </c>
      <c r="K5" s="4"/>
    </row>
    <row r="6" spans="1:15" x14ac:dyDescent="0.25">
      <c r="B6" s="7">
        <f>B3/SUM(B3:B4)*100</f>
        <v>93.847182914219161</v>
      </c>
      <c r="C6" s="7">
        <f t="shared" ref="C6:J6" si="1">C3/SUM(C3:C4)*100</f>
        <v>87.588720425647509</v>
      </c>
      <c r="D6" s="7">
        <f t="shared" si="1"/>
        <v>93.014375409736346</v>
      </c>
      <c r="E6" s="7">
        <f t="shared" si="1"/>
        <v>95.506232776545261</v>
      </c>
      <c r="F6" s="7">
        <f t="shared" si="1"/>
        <v>95.321850987874228</v>
      </c>
      <c r="G6" s="7">
        <f t="shared" si="1"/>
        <v>94.460599273935742</v>
      </c>
      <c r="H6" s="7">
        <f t="shared" si="1"/>
        <v>93.323780644172032</v>
      </c>
      <c r="I6" s="7">
        <f t="shared" si="1"/>
        <v>94.713169302919425</v>
      </c>
      <c r="J6" s="7">
        <f t="shared" si="1"/>
        <v>93.708514459744379</v>
      </c>
    </row>
    <row r="9" spans="1:15" x14ac:dyDescent="0.25">
      <c r="A9" t="s">
        <v>5</v>
      </c>
      <c r="B9" s="7">
        <f>B3/SUM(B2:B4)*100</f>
        <v>23.266460793984351</v>
      </c>
      <c r="C9" s="7">
        <f t="shared" ref="C9:J9" si="2">C3/SUM(C2:C4)*100</f>
        <v>21.32603569424306</v>
      </c>
      <c r="D9" s="7">
        <f t="shared" si="2"/>
        <v>16.538304226082428</v>
      </c>
      <c r="E9" s="7">
        <f t="shared" si="2"/>
        <v>17.98458972345724</v>
      </c>
      <c r="F9" s="7">
        <f t="shared" si="2"/>
        <v>18.055850929999107</v>
      </c>
      <c r="G9" s="7">
        <f t="shared" si="2"/>
        <v>28.511198694482392</v>
      </c>
      <c r="H9" s="7">
        <f t="shared" si="2"/>
        <v>9.3751080633732435</v>
      </c>
      <c r="I9" s="7">
        <f t="shared" si="2"/>
        <v>11.038793703010011</v>
      </c>
      <c r="J9" s="7">
        <f t="shared" si="2"/>
        <v>15.642237096205763</v>
      </c>
    </row>
    <row r="10" spans="1:15" x14ac:dyDescent="0.25">
      <c r="A10" t="s">
        <v>6</v>
      </c>
      <c r="B10" s="7">
        <f>B4/SUM(B2:B4)*100</f>
        <v>1.5253977056479855</v>
      </c>
      <c r="C10" s="7">
        <f t="shared" ref="C10:J10" si="3">C4/SUM(C2:C4)*100</f>
        <v>3.0218890049724658</v>
      </c>
      <c r="D10" s="7">
        <f t="shared" si="3"/>
        <v>1.2420702087614022</v>
      </c>
      <c r="E10" s="7">
        <f t="shared" si="3"/>
        <v>0.84621241438392025</v>
      </c>
      <c r="F10" s="7">
        <f t="shared" si="3"/>
        <v>0.88613429466461624</v>
      </c>
      <c r="G10" s="7">
        <f t="shared" si="3"/>
        <v>1.671966470286377</v>
      </c>
      <c r="H10" s="7">
        <f t="shared" si="3"/>
        <v>0.67067876465825638</v>
      </c>
      <c r="I10" s="7">
        <f t="shared" si="3"/>
        <v>0.6161786564354178</v>
      </c>
      <c r="J10" s="7">
        <f t="shared" si="3"/>
        <v>1.0502024183758147</v>
      </c>
    </row>
    <row r="16" spans="1:15" x14ac:dyDescent="0.25">
      <c r="O16" t="s">
        <v>7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Indikator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Toceva</dc:creator>
  <cp:lastModifiedBy>Martina Toceva</cp:lastModifiedBy>
  <dcterms:created xsi:type="dcterms:W3CDTF">2025-01-03T09:15:03Z</dcterms:created>
  <dcterms:modified xsi:type="dcterms:W3CDTF">2025-01-03T09:16:17Z</dcterms:modified>
</cp:coreProperties>
</file>