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30" windowWidth="15480" windowHeight="11640"/>
  </bookViews>
  <sheets>
    <sheet name="038" sheetId="22" r:id="rId1"/>
    <sheet name="Sheet2" sheetId="24" r:id="rId2"/>
  </sheets>
  <calcPr calcId="152511"/>
</workbook>
</file>

<file path=xl/calcChain.xml><?xml version="1.0" encoding="utf-8"?>
<calcChain xmlns="http://schemas.openxmlformats.org/spreadsheetml/2006/main">
  <c r="I22" i="22" l="1"/>
  <c r="C22" i="22"/>
  <c r="B22" i="22"/>
  <c r="D14" i="24" l="1"/>
  <c r="J14" i="24" l="1"/>
  <c r="C14" i="24"/>
  <c r="B23" i="22" l="1"/>
</calcChain>
</file>

<file path=xl/sharedStrings.xml><?xml version="1.0" encoding="utf-8"?>
<sst xmlns="http://schemas.openxmlformats.org/spreadsheetml/2006/main" count="13" uniqueCount="13">
  <si>
    <t>Број на пожари</t>
  </si>
  <si>
    <t>Опожарена површина  во ha</t>
  </si>
  <si>
    <t>Година</t>
  </si>
  <si>
    <r>
      <t>Опожарена дрвна маса 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</si>
  <si>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Вкупна штета од пожарот во денари</t>
  </si>
  <si>
    <t> Year</t>
  </si>
  <si>
    <t>Number of fires</t>
  </si>
  <si>
    <t>Area affected by fire in ha</t>
  </si>
  <si>
    <r>
      <t>Wood mass affected by fire in m</t>
    </r>
    <r>
      <rPr>
        <vertAlign val="superscript"/>
        <sz val="10"/>
        <rFont val="Arial"/>
        <family val="2"/>
      </rPr>
      <t>3</t>
    </r>
  </si>
  <si>
    <t>Total damage from fires in denars</t>
  </si>
  <si>
    <t>Table 2: Total damage resulting from forest fires by year presented in denars</t>
  </si>
  <si>
    <r>
      <t xml:space="preserve">Source: </t>
    </r>
    <r>
      <rPr>
        <sz val="11"/>
        <rFont val="Calibri"/>
        <family val="2"/>
        <charset val="204"/>
      </rPr>
      <t>Public Enterprise for Forests Management - "Macedonian Forests"</t>
    </r>
  </si>
  <si>
    <r>
      <t>Table 1: Number of fires, area affected by fires in ha, wood mass affected by fires in 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</si>
</sst>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89260"/>
        <bgColor indexed="64"/>
      </patternFill>
    </fill>
    <fill>
      <patternFill patternType="solid">
        <fgColor rgb="FFCD9B6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0" fillId="3" borderId="6" xfId="0" applyFill="1" applyBorder="1"/>
    <xf numFmtId="4" fontId="0" fillId="0" borderId="6" xfId="0" applyNumberFormat="1" applyBorder="1"/>
    <xf numFmtId="0" fontId="5" fillId="2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0" fillId="0" borderId="10" xfId="0" applyNumberFormat="1" applyBorder="1"/>
    <xf numFmtId="0" fontId="5" fillId="2" borderId="9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0" fillId="4" borderId="6" xfId="0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0" fillId="3" borderId="9" xfId="0" applyFill="1" applyBorder="1"/>
    <xf numFmtId="0" fontId="2" fillId="2" borderId="9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9B6C"/>
      <color rgb="FFE8B6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'038'!$B$3</c:f>
              <c:strCache>
                <c:ptCount val="1"/>
                <c:pt idx="0">
                  <c:v>Number of fires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'038'!$A$4:$A$21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'038'!$B$4:$B$21</c:f>
              <c:numCache>
                <c:formatCode>General</c:formatCode>
                <c:ptCount val="18"/>
                <c:pt idx="0">
                  <c:v>69</c:v>
                </c:pt>
                <c:pt idx="1">
                  <c:v>476</c:v>
                </c:pt>
                <c:pt idx="2">
                  <c:v>161</c:v>
                </c:pt>
                <c:pt idx="3">
                  <c:v>65</c:v>
                </c:pt>
                <c:pt idx="4">
                  <c:v>144</c:v>
                </c:pt>
                <c:pt idx="5">
                  <c:v>94</c:v>
                </c:pt>
                <c:pt idx="6">
                  <c:v>182</c:v>
                </c:pt>
                <c:pt idx="7">
                  <c:v>138</c:v>
                </c:pt>
                <c:pt idx="8">
                  <c:v>652</c:v>
                </c:pt>
                <c:pt idx="9">
                  <c:v>249</c:v>
                </c:pt>
                <c:pt idx="10">
                  <c:v>61</c:v>
                </c:pt>
                <c:pt idx="11">
                  <c:v>100</c:v>
                </c:pt>
                <c:pt idx="12">
                  <c:v>302</c:v>
                </c:pt>
                <c:pt idx="13">
                  <c:v>367</c:v>
                </c:pt>
                <c:pt idx="14">
                  <c:v>160</c:v>
                </c:pt>
                <c:pt idx="15">
                  <c:v>109</c:v>
                </c:pt>
                <c:pt idx="16">
                  <c:v>194</c:v>
                </c:pt>
                <c:pt idx="17">
                  <c:v>150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1957040"/>
        <c:axId val="121955360"/>
      </c:lineChart>
      <c:catAx>
        <c:axId val="12195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21955360"/>
        <c:crosses val="autoZero"/>
        <c:auto val="1"/>
        <c:lblAlgn val="ctr"/>
        <c:lblOffset val="100"/>
        <c:noMultiLvlLbl val="0"/>
      </c:catAx>
      <c:valAx>
        <c:axId val="12195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endParaRPr lang="mk-MK"/>
              </a:p>
            </c:rich>
          </c:tx>
          <c:layout>
            <c:manualLayout>
              <c:xMode val="edge"/>
              <c:yMode val="edge"/>
              <c:x val="1.3565891472868234E-2"/>
              <c:y val="0.419509072993782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2195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'038'!$C$3</c:f>
              <c:strCache>
                <c:ptCount val="1"/>
                <c:pt idx="0">
                  <c:v>Area affected by fire in ha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'038'!$A$4:$A$21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'038'!$C$4:$C$21</c:f>
              <c:numCache>
                <c:formatCode>#,##0.00</c:formatCode>
                <c:ptCount val="18"/>
                <c:pt idx="0">
                  <c:v>2414.8000000000002</c:v>
                </c:pt>
                <c:pt idx="1">
                  <c:v>46235.73</c:v>
                </c:pt>
                <c:pt idx="2">
                  <c:v>6263.3</c:v>
                </c:pt>
                <c:pt idx="3">
                  <c:v>1186.3</c:v>
                </c:pt>
                <c:pt idx="4">
                  <c:v>1068.8800000000001</c:v>
                </c:pt>
                <c:pt idx="5">
                  <c:v>892.05</c:v>
                </c:pt>
                <c:pt idx="6">
                  <c:v>2084.1</c:v>
                </c:pt>
                <c:pt idx="7">
                  <c:v>2085.9499999999998</c:v>
                </c:pt>
                <c:pt idx="8">
                  <c:v>35248.06</c:v>
                </c:pt>
                <c:pt idx="9">
                  <c:v>7411.7</c:v>
                </c:pt>
                <c:pt idx="10">
                  <c:v>1990.6</c:v>
                </c:pt>
                <c:pt idx="11">
                  <c:v>2143.35</c:v>
                </c:pt>
                <c:pt idx="12">
                  <c:v>17812.84</c:v>
                </c:pt>
                <c:pt idx="13">
                  <c:v>16716.099999999999</c:v>
                </c:pt>
                <c:pt idx="14">
                  <c:v>5069.26</c:v>
                </c:pt>
                <c:pt idx="15">
                  <c:v>818.04</c:v>
                </c:pt>
                <c:pt idx="16">
                  <c:v>5766.32</c:v>
                </c:pt>
                <c:pt idx="17">
                  <c:v>3584.9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58160"/>
        <c:axId val="121958720"/>
      </c:lineChart>
      <c:catAx>
        <c:axId val="12195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21958720"/>
        <c:crosses val="autoZero"/>
        <c:auto val="1"/>
        <c:lblAlgn val="ctr"/>
        <c:lblOffset val="100"/>
        <c:noMultiLvlLbl val="0"/>
      </c:catAx>
      <c:valAx>
        <c:axId val="12195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  <a:endParaRPr lang="mk-MK"/>
              </a:p>
            </c:rich>
          </c:tx>
          <c:layout>
            <c:manualLayout>
              <c:xMode val="edge"/>
              <c:yMode val="edge"/>
              <c:x val="1.3546202225447513E-2"/>
              <c:y val="0.399930811927198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2195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8083191844145"/>
          <c:y val="4.6858359957401494E-2"/>
          <c:w val="0.86039389070577532"/>
          <c:h val="0.85102596999656188"/>
        </c:manualLayout>
      </c:layout>
      <c:lineChart>
        <c:grouping val="standard"/>
        <c:varyColors val="0"/>
        <c:ser>
          <c:idx val="0"/>
          <c:order val="0"/>
          <c:tx>
            <c:strRef>
              <c:f>'038'!$D$3</c:f>
              <c:strCache>
                <c:ptCount val="1"/>
                <c:pt idx="0">
                  <c:v>Wood mass affected by fire in m3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'038'!$A$4:$A$21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'038'!$D$4:$D$21</c:f>
              <c:numCache>
                <c:formatCode>#,##0.00</c:formatCode>
                <c:ptCount val="18"/>
                <c:pt idx="0">
                  <c:v>1905</c:v>
                </c:pt>
                <c:pt idx="1">
                  <c:v>711782</c:v>
                </c:pt>
                <c:pt idx="2">
                  <c:v>88260</c:v>
                </c:pt>
                <c:pt idx="3">
                  <c:v>24661.279999999999</c:v>
                </c:pt>
                <c:pt idx="4">
                  <c:v>10987</c:v>
                </c:pt>
                <c:pt idx="5">
                  <c:v>4322.3</c:v>
                </c:pt>
                <c:pt idx="6">
                  <c:v>1063</c:v>
                </c:pt>
                <c:pt idx="7">
                  <c:v>12978</c:v>
                </c:pt>
                <c:pt idx="8">
                  <c:v>617678.67000000004</c:v>
                </c:pt>
                <c:pt idx="9">
                  <c:v>37362.5</c:v>
                </c:pt>
                <c:pt idx="10">
                  <c:v>1551</c:v>
                </c:pt>
                <c:pt idx="11">
                  <c:v>3443</c:v>
                </c:pt>
                <c:pt idx="12">
                  <c:v>55743.3</c:v>
                </c:pt>
                <c:pt idx="13">
                  <c:v>102160.45</c:v>
                </c:pt>
                <c:pt idx="14">
                  <c:v>15267.65</c:v>
                </c:pt>
                <c:pt idx="15">
                  <c:v>19152</c:v>
                </c:pt>
                <c:pt idx="16">
                  <c:v>32494</c:v>
                </c:pt>
                <c:pt idx="17">
                  <c:v>17573.7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975984"/>
        <c:axId val="191976544"/>
      </c:lineChart>
      <c:catAx>
        <c:axId val="19197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1976544"/>
        <c:crosses val="autoZero"/>
        <c:auto val="1"/>
        <c:lblAlgn val="ctr"/>
        <c:lblOffset val="100"/>
        <c:noMultiLvlLbl val="0"/>
      </c:catAx>
      <c:valAx>
        <c:axId val="19197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m3</a:t>
                </a:r>
                <a:r>
                  <a:rPr lang="mk-MK"/>
                  <a:t> </a:t>
                </a:r>
              </a:p>
            </c:rich>
          </c:tx>
          <c:layout>
            <c:manualLayout>
              <c:xMode val="edge"/>
              <c:yMode val="edge"/>
              <c:x val="1.1577424023154847E-2"/>
              <c:y val="0.4369506846787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197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1017729926608"/>
          <c:y val="4.9759183085787854E-2"/>
          <c:w val="0.86628233970753588"/>
          <c:h val="0.83796451832382468"/>
        </c:manualLayout>
      </c:layout>
      <c:lineChart>
        <c:grouping val="standard"/>
        <c:varyColors val="0"/>
        <c:ser>
          <c:idx val="0"/>
          <c:order val="0"/>
          <c:tx>
            <c:strRef>
              <c:f>'038'!$I$3</c:f>
              <c:strCache>
                <c:ptCount val="1"/>
                <c:pt idx="0">
                  <c:v>Total damage from fires in denars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'038'!$H$4:$H$21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'038'!$I$4:$I$21</c:f>
              <c:numCache>
                <c:formatCode>#,##0.00</c:formatCode>
                <c:ptCount val="18"/>
                <c:pt idx="0">
                  <c:v>105837151</c:v>
                </c:pt>
                <c:pt idx="1">
                  <c:v>969852057</c:v>
                </c:pt>
                <c:pt idx="2">
                  <c:v>610814677</c:v>
                </c:pt>
                <c:pt idx="3">
                  <c:v>18531939</c:v>
                </c:pt>
                <c:pt idx="4">
                  <c:v>15594691</c:v>
                </c:pt>
                <c:pt idx="5">
                  <c:v>91083591</c:v>
                </c:pt>
                <c:pt idx="6">
                  <c:v>25287638</c:v>
                </c:pt>
                <c:pt idx="7">
                  <c:v>148712782</c:v>
                </c:pt>
                <c:pt idx="8">
                  <c:v>1311167721.95</c:v>
                </c:pt>
                <c:pt idx="9">
                  <c:v>280083235</c:v>
                </c:pt>
                <c:pt idx="10">
                  <c:v>29746034</c:v>
                </c:pt>
                <c:pt idx="11">
                  <c:v>31007401</c:v>
                </c:pt>
                <c:pt idx="12">
                  <c:v>355053833.57999998</c:v>
                </c:pt>
                <c:pt idx="13">
                  <c:v>181927608.62</c:v>
                </c:pt>
                <c:pt idx="14">
                  <c:v>109500306</c:v>
                </c:pt>
                <c:pt idx="15">
                  <c:v>24655527</c:v>
                </c:pt>
                <c:pt idx="16">
                  <c:v>1282348110</c:v>
                </c:pt>
                <c:pt idx="17">
                  <c:v>211363850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978784"/>
        <c:axId val="191979344"/>
      </c:lineChart>
      <c:catAx>
        <c:axId val="19197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1979344"/>
        <c:crosses val="autoZero"/>
        <c:auto val="1"/>
        <c:lblAlgn val="ctr"/>
        <c:lblOffset val="100"/>
        <c:noMultiLvlLbl val="0"/>
      </c:catAx>
      <c:valAx>
        <c:axId val="1919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91978784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milion denars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</xdr:row>
      <xdr:rowOff>95250</xdr:rowOff>
    </xdr:from>
    <xdr:to>
      <xdr:col>4</xdr:col>
      <xdr:colOff>19050</xdr:colOff>
      <xdr:row>43</xdr:row>
      <xdr:rowOff>47625</xdr:rowOff>
    </xdr:to>
    <xdr:graphicFrame macro="">
      <xdr:nvGraphicFramePr>
        <xdr:cNvPr id="53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45</xdr:row>
      <xdr:rowOff>57149</xdr:rowOff>
    </xdr:from>
    <xdr:to>
      <xdr:col>3</xdr:col>
      <xdr:colOff>2076450</xdr:colOff>
      <xdr:row>63</xdr:row>
      <xdr:rowOff>152400</xdr:rowOff>
    </xdr:to>
    <xdr:graphicFrame macro="">
      <xdr:nvGraphicFramePr>
        <xdr:cNvPr id="532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65</xdr:row>
      <xdr:rowOff>57151</xdr:rowOff>
    </xdr:from>
    <xdr:to>
      <xdr:col>4</xdr:col>
      <xdr:colOff>0</xdr:colOff>
      <xdr:row>83</xdr:row>
      <xdr:rowOff>114301</xdr:rowOff>
    </xdr:to>
    <xdr:graphicFrame macro="">
      <xdr:nvGraphicFramePr>
        <xdr:cNvPr id="532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38099</xdr:colOff>
      <xdr:row>25</xdr:row>
      <xdr:rowOff>4762</xdr:rowOff>
    </xdr:from>
    <xdr:to>
      <xdr:col>12</xdr:col>
      <xdr:colOff>876300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40" workbookViewId="0">
      <selection activeCell="L17" sqref="L17"/>
    </sheetView>
  </sheetViews>
  <sheetFormatPr defaultRowHeight="12.75" x14ac:dyDescent="0.2"/>
  <cols>
    <col min="1" max="1" width="12.28515625" customWidth="1"/>
    <col min="2" max="2" width="19.85546875" customWidth="1"/>
    <col min="3" max="3" width="26.85546875" customWidth="1"/>
    <col min="4" max="4" width="31.42578125" customWidth="1"/>
    <col min="7" max="7" width="10.140625" bestFit="1" customWidth="1"/>
    <col min="9" max="9" width="22" customWidth="1"/>
    <col min="12" max="12" width="28.7109375" customWidth="1"/>
    <col min="13" max="13" width="21" customWidth="1"/>
  </cols>
  <sheetData>
    <row r="1" spans="1:14" ht="14.25" x14ac:dyDescent="0.2">
      <c r="A1" s="50" t="s">
        <v>12</v>
      </c>
      <c r="H1" s="50" t="s">
        <v>10</v>
      </c>
    </row>
    <row r="2" spans="1:14" ht="15.75" thickBot="1" x14ac:dyDescent="0.3">
      <c r="A2" s="1"/>
      <c r="K2" s="9"/>
      <c r="L2" s="9"/>
      <c r="M2" s="9"/>
      <c r="N2" s="9"/>
    </row>
    <row r="3" spans="1:14" ht="27.75" customHeight="1" thickBot="1" x14ac:dyDescent="0.25">
      <c r="A3" s="38" t="s">
        <v>5</v>
      </c>
      <c r="B3" s="39" t="s">
        <v>6</v>
      </c>
      <c r="C3" s="39" t="s">
        <v>7</v>
      </c>
      <c r="D3" s="39" t="s">
        <v>8</v>
      </c>
      <c r="H3" s="5"/>
      <c r="I3" s="6" t="s">
        <v>9</v>
      </c>
      <c r="K3" s="9"/>
      <c r="L3" s="9"/>
      <c r="M3" s="9"/>
      <c r="N3" s="9"/>
    </row>
    <row r="4" spans="1:14" ht="13.5" thickBot="1" x14ac:dyDescent="0.25">
      <c r="A4" s="2">
        <v>1999</v>
      </c>
      <c r="B4" s="3">
        <v>69</v>
      </c>
      <c r="C4" s="4">
        <v>2414.8000000000002</v>
      </c>
      <c r="D4" s="4">
        <v>1905</v>
      </c>
      <c r="H4" s="7">
        <v>1999</v>
      </c>
      <c r="I4" s="8">
        <v>105837151</v>
      </c>
      <c r="K4" s="9"/>
      <c r="L4" s="9"/>
      <c r="M4" s="9"/>
      <c r="N4" s="9"/>
    </row>
    <row r="5" spans="1:14" ht="15" customHeight="1" thickBot="1" x14ac:dyDescent="0.25">
      <c r="A5" s="2">
        <v>2000</v>
      </c>
      <c r="B5" s="3">
        <v>476</v>
      </c>
      <c r="C5" s="4">
        <v>46235.73</v>
      </c>
      <c r="D5" s="4">
        <v>711782</v>
      </c>
      <c r="H5" s="7">
        <v>2000</v>
      </c>
      <c r="I5" s="8">
        <v>969852057</v>
      </c>
      <c r="K5" s="9"/>
      <c r="L5" s="10"/>
      <c r="M5" s="10"/>
      <c r="N5" s="9"/>
    </row>
    <row r="6" spans="1:14" ht="13.5" thickBot="1" x14ac:dyDescent="0.25">
      <c r="A6" s="2">
        <v>2001</v>
      </c>
      <c r="B6" s="3">
        <v>161</v>
      </c>
      <c r="C6" s="4">
        <v>6263.3</v>
      </c>
      <c r="D6" s="4">
        <v>88260</v>
      </c>
      <c r="H6" s="7">
        <v>2001</v>
      </c>
      <c r="I6" s="8">
        <v>610814677</v>
      </c>
      <c r="K6" s="9"/>
      <c r="L6" s="11"/>
      <c r="M6" s="12"/>
      <c r="N6" s="9"/>
    </row>
    <row r="7" spans="1:14" ht="13.5" thickBot="1" x14ac:dyDescent="0.25">
      <c r="A7" s="2">
        <v>2002</v>
      </c>
      <c r="B7" s="3">
        <v>65</v>
      </c>
      <c r="C7" s="4">
        <v>1186.3</v>
      </c>
      <c r="D7" s="4">
        <v>24661.279999999999</v>
      </c>
      <c r="H7" s="7">
        <v>2002</v>
      </c>
      <c r="I7" s="8">
        <v>18531939</v>
      </c>
      <c r="K7" s="9"/>
      <c r="L7" s="11"/>
      <c r="M7" s="12"/>
      <c r="N7" s="9"/>
    </row>
    <row r="8" spans="1:14" ht="13.5" thickBot="1" x14ac:dyDescent="0.25">
      <c r="A8" s="2">
        <v>2003</v>
      </c>
      <c r="B8" s="3">
        <v>144</v>
      </c>
      <c r="C8" s="4">
        <v>1068.8800000000001</v>
      </c>
      <c r="D8" s="4">
        <v>10987</v>
      </c>
      <c r="H8" s="7">
        <v>2003</v>
      </c>
      <c r="I8" s="8">
        <v>15594691</v>
      </c>
      <c r="K8" s="9"/>
      <c r="L8" s="11"/>
      <c r="M8" s="12"/>
      <c r="N8" s="9"/>
    </row>
    <row r="9" spans="1:14" ht="13.5" thickBot="1" x14ac:dyDescent="0.25">
      <c r="A9" s="2">
        <v>2004</v>
      </c>
      <c r="B9" s="3">
        <v>94</v>
      </c>
      <c r="C9" s="4">
        <v>892.05</v>
      </c>
      <c r="D9" s="4">
        <v>4322.3</v>
      </c>
      <c r="H9" s="7">
        <v>2004</v>
      </c>
      <c r="I9" s="8">
        <v>91083591</v>
      </c>
      <c r="K9" s="9"/>
      <c r="L9" s="11"/>
      <c r="M9" s="12"/>
      <c r="N9" s="9"/>
    </row>
    <row r="10" spans="1:14" ht="13.5" thickBot="1" x14ac:dyDescent="0.25">
      <c r="A10" s="2">
        <v>2005</v>
      </c>
      <c r="B10" s="3">
        <v>182</v>
      </c>
      <c r="C10" s="4">
        <v>2084.1</v>
      </c>
      <c r="D10" s="4">
        <v>1063</v>
      </c>
      <c r="H10" s="7">
        <v>2005</v>
      </c>
      <c r="I10" s="8">
        <v>25287638</v>
      </c>
      <c r="K10" s="9"/>
      <c r="L10" s="11"/>
      <c r="M10" s="12"/>
      <c r="N10" s="9"/>
    </row>
    <row r="11" spans="1:14" ht="13.5" thickBot="1" x14ac:dyDescent="0.25">
      <c r="A11" s="2">
        <v>2006</v>
      </c>
      <c r="B11" s="3">
        <v>138</v>
      </c>
      <c r="C11" s="4">
        <v>2085.9499999999998</v>
      </c>
      <c r="D11" s="4">
        <v>12978</v>
      </c>
      <c r="H11" s="7">
        <v>2006</v>
      </c>
      <c r="I11" s="8">
        <v>148712782</v>
      </c>
      <c r="K11" s="9"/>
      <c r="L11" s="11"/>
      <c r="M11" s="12"/>
      <c r="N11" s="9"/>
    </row>
    <row r="12" spans="1:14" ht="13.5" thickBot="1" x14ac:dyDescent="0.25">
      <c r="A12" s="2">
        <v>2007</v>
      </c>
      <c r="B12" s="3">
        <v>652</v>
      </c>
      <c r="C12" s="4">
        <v>35248.06</v>
      </c>
      <c r="D12" s="4">
        <v>617678.67000000004</v>
      </c>
      <c r="H12" s="7">
        <v>2007</v>
      </c>
      <c r="I12" s="8">
        <v>1311167721.95</v>
      </c>
      <c r="K12" s="9"/>
      <c r="L12" s="11"/>
      <c r="M12" s="12"/>
      <c r="N12" s="9"/>
    </row>
    <row r="13" spans="1:14" ht="13.5" thickBot="1" x14ac:dyDescent="0.25">
      <c r="A13" s="2">
        <v>2008</v>
      </c>
      <c r="B13" s="3">
        <v>249</v>
      </c>
      <c r="C13" s="4">
        <v>7411.7</v>
      </c>
      <c r="D13" s="4">
        <v>37362.5</v>
      </c>
      <c r="H13" s="7">
        <v>2008</v>
      </c>
      <c r="I13" s="8">
        <v>280083235</v>
      </c>
      <c r="K13" s="9"/>
      <c r="L13" s="11"/>
      <c r="M13" s="12"/>
      <c r="N13" s="9"/>
    </row>
    <row r="14" spans="1:14" ht="13.5" thickBot="1" x14ac:dyDescent="0.25">
      <c r="A14" s="2">
        <v>2009</v>
      </c>
      <c r="B14" s="3">
        <v>61</v>
      </c>
      <c r="C14" s="4">
        <v>1990.6</v>
      </c>
      <c r="D14" s="4">
        <v>1551</v>
      </c>
      <c r="H14" s="7">
        <v>2009</v>
      </c>
      <c r="I14" s="8">
        <v>29746034</v>
      </c>
      <c r="K14" s="9"/>
      <c r="L14" s="11"/>
      <c r="M14" s="12"/>
      <c r="N14" s="9"/>
    </row>
    <row r="15" spans="1:14" ht="13.5" thickBot="1" x14ac:dyDescent="0.25">
      <c r="A15" s="2">
        <v>2010</v>
      </c>
      <c r="B15" s="3">
        <v>100</v>
      </c>
      <c r="C15" s="4">
        <v>2143.35</v>
      </c>
      <c r="D15" s="4">
        <v>3443</v>
      </c>
      <c r="H15" s="17">
        <v>2010</v>
      </c>
      <c r="I15" s="18">
        <v>31007401</v>
      </c>
      <c r="K15" s="9"/>
      <c r="L15" s="11"/>
      <c r="M15" s="12"/>
      <c r="N15" s="9"/>
    </row>
    <row r="16" spans="1:14" ht="13.5" thickBot="1" x14ac:dyDescent="0.25">
      <c r="A16" s="14">
        <v>2011</v>
      </c>
      <c r="B16" s="15">
        <v>302</v>
      </c>
      <c r="C16" s="16">
        <v>17812.84</v>
      </c>
      <c r="D16" s="16">
        <v>55743.3</v>
      </c>
      <c r="H16" s="19">
        <v>2011</v>
      </c>
      <c r="I16" s="20">
        <v>355053833.57999998</v>
      </c>
      <c r="K16" s="9"/>
      <c r="L16" s="11"/>
      <c r="M16" s="12"/>
      <c r="N16" s="9"/>
    </row>
    <row r="17" spans="1:14" ht="13.5" thickBot="1" x14ac:dyDescent="0.25">
      <c r="A17" s="21">
        <v>2012</v>
      </c>
      <c r="B17" s="22">
        <v>367</v>
      </c>
      <c r="C17" s="23">
        <v>16716.099999999999</v>
      </c>
      <c r="D17" s="23">
        <v>102160.45</v>
      </c>
      <c r="H17" s="19">
        <v>2012</v>
      </c>
      <c r="I17" s="20">
        <v>181927608.62</v>
      </c>
      <c r="K17" s="9"/>
      <c r="L17" s="11"/>
      <c r="M17" s="12"/>
      <c r="N17" s="9"/>
    </row>
    <row r="18" spans="1:14" ht="13.5" thickBot="1" x14ac:dyDescent="0.25">
      <c r="A18" s="25">
        <v>2013</v>
      </c>
      <c r="B18" s="26">
        <v>160</v>
      </c>
      <c r="C18" s="27">
        <v>5069.26</v>
      </c>
      <c r="D18" s="27">
        <v>15267.65</v>
      </c>
      <c r="H18" s="19">
        <v>2013</v>
      </c>
      <c r="I18" s="24">
        <v>109500306</v>
      </c>
      <c r="K18" s="9"/>
      <c r="L18" s="11"/>
      <c r="M18" s="12"/>
      <c r="N18" s="9"/>
    </row>
    <row r="19" spans="1:14" ht="13.5" thickBot="1" x14ac:dyDescent="0.25">
      <c r="A19" s="41">
        <v>2014</v>
      </c>
      <c r="B19" s="42">
        <v>109</v>
      </c>
      <c r="C19" s="43">
        <v>818.04</v>
      </c>
      <c r="D19" s="44">
        <v>19152</v>
      </c>
      <c r="H19" s="45">
        <v>2014</v>
      </c>
      <c r="I19" s="24">
        <v>24655527</v>
      </c>
      <c r="K19" s="9"/>
      <c r="L19" s="11"/>
      <c r="M19" s="12"/>
      <c r="N19" s="9"/>
    </row>
    <row r="20" spans="1:14" ht="13.5" thickBot="1" x14ac:dyDescent="0.25">
      <c r="A20" s="41">
        <v>2015</v>
      </c>
      <c r="B20" s="42">
        <v>194</v>
      </c>
      <c r="C20" s="43">
        <v>5766.32</v>
      </c>
      <c r="D20" s="44">
        <v>32494</v>
      </c>
      <c r="H20" s="45">
        <v>2015</v>
      </c>
      <c r="I20" s="24">
        <v>1282348110</v>
      </c>
      <c r="K20" s="9"/>
      <c r="L20" s="11"/>
      <c r="M20" s="12"/>
      <c r="N20" s="9"/>
    </row>
    <row r="21" spans="1:14" ht="13.5" thickBot="1" x14ac:dyDescent="0.25">
      <c r="A21" s="46">
        <v>2016</v>
      </c>
      <c r="B21" s="47">
        <v>150</v>
      </c>
      <c r="C21" s="48">
        <v>3584.9</v>
      </c>
      <c r="D21" s="49">
        <v>17573.7</v>
      </c>
      <c r="H21" s="45">
        <v>2016</v>
      </c>
      <c r="I21" s="24">
        <v>211363850</v>
      </c>
      <c r="K21" s="9"/>
      <c r="L21" s="11"/>
      <c r="M21" s="12"/>
      <c r="N21" s="9"/>
    </row>
    <row r="22" spans="1:14" x14ac:dyDescent="0.2">
      <c r="B22">
        <f>AVERAGE(B4:B21)</f>
        <v>204.05555555555554</v>
      </c>
      <c r="C22" s="13">
        <f>AVERAGE(C4:C21)</f>
        <v>8821.7933333333349</v>
      </c>
      <c r="I22" s="13">
        <f>AVERAGE(I4:I21)</f>
        <v>322364897.39722222</v>
      </c>
      <c r="K22" s="9"/>
      <c r="L22" s="9"/>
      <c r="M22" s="9"/>
      <c r="N22" s="9"/>
    </row>
    <row r="23" spans="1:14" x14ac:dyDescent="0.2">
      <c r="B23">
        <f>100-(B14*100/100)</f>
        <v>39</v>
      </c>
      <c r="J23" s="9"/>
      <c r="K23" s="9"/>
      <c r="L23" s="9"/>
      <c r="M23" s="9"/>
    </row>
    <row r="24" spans="1:14" ht="15" x14ac:dyDescent="0.2">
      <c r="A24" s="40" t="s">
        <v>11</v>
      </c>
      <c r="H24" s="9"/>
      <c r="I24" s="9"/>
      <c r="J24" s="9"/>
      <c r="K24" s="9"/>
    </row>
    <row r="25" spans="1:14" x14ac:dyDescent="0.2">
      <c r="F25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>
      <selection activeCell="D29" sqref="D29"/>
    </sheetView>
  </sheetViews>
  <sheetFormatPr defaultRowHeight="12.75" x14ac:dyDescent="0.2"/>
  <cols>
    <col min="3" max="3" width="14.5703125" customWidth="1"/>
    <col min="4" max="4" width="27.140625" customWidth="1"/>
    <col min="5" max="5" width="24.140625" customWidth="1"/>
    <col min="10" max="10" width="18.140625" customWidth="1"/>
  </cols>
  <sheetData>
    <row r="2" spans="2:10" ht="13.5" thickBot="1" x14ac:dyDescent="0.25"/>
    <row r="3" spans="2:10" ht="29.25" thickBot="1" x14ac:dyDescent="0.25">
      <c r="B3" s="28" t="s">
        <v>2</v>
      </c>
      <c r="C3" s="28" t="s">
        <v>0</v>
      </c>
      <c r="D3" s="28" t="s">
        <v>1</v>
      </c>
      <c r="E3" s="28" t="s">
        <v>3</v>
      </c>
      <c r="I3" s="33"/>
      <c r="J3" s="34" t="s">
        <v>4</v>
      </c>
    </row>
    <row r="4" spans="2:10" ht="13.5" thickBot="1" x14ac:dyDescent="0.25">
      <c r="B4" s="29">
        <v>2004</v>
      </c>
      <c r="C4" s="3">
        <v>94</v>
      </c>
      <c r="D4" s="4">
        <v>892.05</v>
      </c>
      <c r="E4" s="4">
        <v>4322.3</v>
      </c>
      <c r="G4" s="4">
        <v>892.05</v>
      </c>
      <c r="I4" s="35">
        <v>2004</v>
      </c>
      <c r="J4" s="8">
        <v>91083591</v>
      </c>
    </row>
    <row r="5" spans="2:10" ht="13.5" thickBot="1" x14ac:dyDescent="0.25">
      <c r="B5" s="29">
        <v>2005</v>
      </c>
      <c r="C5" s="3">
        <v>182</v>
      </c>
      <c r="D5" s="4">
        <v>2084.1</v>
      </c>
      <c r="E5" s="4">
        <v>1063</v>
      </c>
      <c r="G5" s="4">
        <v>2084.1</v>
      </c>
      <c r="I5" s="35">
        <v>2005</v>
      </c>
      <c r="J5" s="8">
        <v>25287638</v>
      </c>
    </row>
    <row r="6" spans="2:10" ht="13.5" thickBot="1" x14ac:dyDescent="0.25">
      <c r="B6" s="29">
        <v>2006</v>
      </c>
      <c r="C6" s="3">
        <v>138</v>
      </c>
      <c r="D6" s="4">
        <v>2085.9499999999998</v>
      </c>
      <c r="E6" s="4">
        <v>12978</v>
      </c>
      <c r="G6" s="4">
        <v>2085.9499999999998</v>
      </c>
      <c r="I6" s="35">
        <v>2006</v>
      </c>
      <c r="J6" s="8">
        <v>148712782</v>
      </c>
    </row>
    <row r="7" spans="2:10" ht="13.5" thickBot="1" x14ac:dyDescent="0.25">
      <c r="B7" s="29">
        <v>2007</v>
      </c>
      <c r="C7" s="3">
        <v>652</v>
      </c>
      <c r="D7" s="4">
        <v>35248.06</v>
      </c>
      <c r="E7" s="4">
        <v>617678.67000000004</v>
      </c>
      <c r="G7" s="4">
        <v>35248.06</v>
      </c>
      <c r="I7" s="35">
        <v>2007</v>
      </c>
      <c r="J7" s="8">
        <v>1311167721.95</v>
      </c>
    </row>
    <row r="8" spans="2:10" ht="13.5" thickBot="1" x14ac:dyDescent="0.25">
      <c r="B8" s="29">
        <v>2008</v>
      </c>
      <c r="C8" s="3">
        <v>249</v>
      </c>
      <c r="D8" s="4">
        <v>7411.7</v>
      </c>
      <c r="E8" s="4">
        <v>37362.5</v>
      </c>
      <c r="G8" s="4">
        <v>7411.7</v>
      </c>
      <c r="I8" s="35">
        <v>2008</v>
      </c>
      <c r="J8" s="8">
        <v>280083235</v>
      </c>
    </row>
    <row r="9" spans="2:10" ht="13.5" thickBot="1" x14ac:dyDescent="0.25">
      <c r="B9" s="29">
        <v>2009</v>
      </c>
      <c r="C9" s="3">
        <v>61</v>
      </c>
      <c r="D9" s="4">
        <v>1990.6</v>
      </c>
      <c r="E9" s="4">
        <v>1551</v>
      </c>
      <c r="G9" s="4">
        <v>1990.6</v>
      </c>
      <c r="I9" s="35">
        <v>2009</v>
      </c>
      <c r="J9" s="8">
        <v>29746034</v>
      </c>
    </row>
    <row r="10" spans="2:10" ht="13.5" thickBot="1" x14ac:dyDescent="0.25">
      <c r="B10" s="29">
        <v>2010</v>
      </c>
      <c r="C10" s="3">
        <v>100</v>
      </c>
      <c r="D10" s="4">
        <v>2143.35</v>
      </c>
      <c r="E10" s="4">
        <v>3443</v>
      </c>
      <c r="G10" s="4">
        <v>2143.35</v>
      </c>
      <c r="I10" s="36">
        <v>2010</v>
      </c>
      <c r="J10" s="18">
        <v>31007401</v>
      </c>
    </row>
    <row r="11" spans="2:10" ht="13.5" thickBot="1" x14ac:dyDescent="0.25">
      <c r="B11" s="30">
        <v>2011</v>
      </c>
      <c r="C11" s="22">
        <v>302</v>
      </c>
      <c r="D11" s="16">
        <v>17812.84</v>
      </c>
      <c r="E11" s="23">
        <v>55743.3</v>
      </c>
      <c r="G11" s="16">
        <v>17812.84</v>
      </c>
      <c r="I11" s="37">
        <v>2011</v>
      </c>
      <c r="J11" s="20">
        <v>355053833.57999998</v>
      </c>
    </row>
    <row r="12" spans="2:10" ht="13.5" thickBot="1" x14ac:dyDescent="0.25">
      <c r="B12" s="31">
        <v>2012</v>
      </c>
      <c r="C12" s="22">
        <v>367</v>
      </c>
      <c r="D12" s="23">
        <v>16716.099999999999</v>
      </c>
      <c r="E12" s="23">
        <v>102160.45</v>
      </c>
      <c r="G12" s="23">
        <v>16716.099999999999</v>
      </c>
      <c r="I12" s="37">
        <v>2012</v>
      </c>
      <c r="J12" s="20">
        <v>181927608.62</v>
      </c>
    </row>
    <row r="13" spans="2:10" ht="13.5" thickBot="1" x14ac:dyDescent="0.25">
      <c r="B13" s="32">
        <v>2013</v>
      </c>
      <c r="C13" s="26">
        <v>160</v>
      </c>
      <c r="D13" s="27">
        <v>5069.26</v>
      </c>
      <c r="E13" s="27">
        <v>15267.65</v>
      </c>
      <c r="G13" s="27">
        <v>5069.26</v>
      </c>
      <c r="I13" s="37">
        <v>2013</v>
      </c>
      <c r="J13" s="24">
        <v>109500306</v>
      </c>
    </row>
    <row r="14" spans="2:10" x14ac:dyDescent="0.2">
      <c r="C14">
        <f>AVERAGE(C4:C13)</f>
        <v>230.5</v>
      </c>
      <c r="D14" s="13">
        <f>AVERAGE(D4:D13)</f>
        <v>9145.4009999999998</v>
      </c>
      <c r="J14" s="13">
        <f>AVERAGE(J4:J13)</f>
        <v>256357015.11500001</v>
      </c>
    </row>
    <row r="21" spans="12:12" x14ac:dyDescent="0.2">
      <c r="L21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038</vt:lpstr>
      <vt:lpstr>Sheet2</vt:lpstr>
    </vt:vector>
  </TitlesOfParts>
  <Company>Microline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</dc:creator>
  <cp:lastModifiedBy>Dusko Janjic</cp:lastModifiedBy>
  <cp:lastPrinted>2006-05-24T13:35:35Z</cp:lastPrinted>
  <dcterms:created xsi:type="dcterms:W3CDTF">2006-05-11T15:32:30Z</dcterms:created>
  <dcterms:modified xsi:type="dcterms:W3CDTF">2018-04-12T12:22:09Z</dcterms:modified>
</cp:coreProperties>
</file>