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zvestaiPlanskiDokumenti\Indikatori\NacionalniIndikatori\2018\5 Klimatski\011\"/>
    </mc:Choice>
  </mc:AlternateContent>
  <bookViews>
    <workbookView xWindow="0" yWindow="45" windowWidth="19140" windowHeight="8130"/>
  </bookViews>
  <sheets>
    <sheet name="011" sheetId="3" r:id="rId1"/>
  </sheets>
  <definedNames>
    <definedName name="_Toc191117302" localSheetId="0">'011'!$A$100</definedName>
  </definedNames>
  <calcPr calcId="152511" concurrentCalc="0"/>
</workbook>
</file>

<file path=xl/calcChain.xml><?xml version="1.0" encoding="utf-8"?>
<calcChain xmlns="http://schemas.openxmlformats.org/spreadsheetml/2006/main">
  <c r="C7" i="3" l="1"/>
  <c r="B7" i="3"/>
  <c r="C6" i="3"/>
  <c r="B6" i="3"/>
  <c r="C5" i="3"/>
  <c r="B5" i="3"/>
  <c r="D125" i="3"/>
  <c r="C125" i="3"/>
  <c r="B125" i="3"/>
  <c r="D124" i="3"/>
  <c r="C124" i="3"/>
  <c r="B124" i="3"/>
  <c r="D123" i="3"/>
  <c r="C123" i="3"/>
  <c r="B123" i="3"/>
  <c r="D122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D102" i="3"/>
  <c r="C102" i="3"/>
  <c r="B102" i="3"/>
  <c r="C162" i="3"/>
  <c r="D162" i="3"/>
  <c r="E162" i="3"/>
  <c r="F162" i="3"/>
  <c r="G162" i="3"/>
  <c r="H162" i="3"/>
  <c r="B162" i="3"/>
  <c r="B173" i="3"/>
  <c r="B166" i="3"/>
  <c r="B175" i="3"/>
  <c r="E166" i="3"/>
  <c r="E175" i="3"/>
  <c r="F166" i="3"/>
  <c r="F175" i="3"/>
  <c r="B165" i="3"/>
  <c r="B174" i="3"/>
  <c r="F165" i="3"/>
  <c r="F174" i="3"/>
  <c r="C163" i="3"/>
  <c r="C164" i="3"/>
  <c r="C173" i="3"/>
  <c r="D163" i="3"/>
  <c r="D164" i="3"/>
  <c r="D173" i="3"/>
  <c r="G163" i="3"/>
  <c r="G164" i="3"/>
  <c r="G173" i="3"/>
  <c r="C166" i="3"/>
  <c r="C175" i="3"/>
  <c r="D166" i="3"/>
  <c r="D175" i="3"/>
  <c r="G166" i="3"/>
  <c r="G175" i="3"/>
  <c r="H166" i="3"/>
  <c r="H175" i="3"/>
  <c r="C165" i="3"/>
  <c r="C174" i="3"/>
  <c r="D165" i="3"/>
  <c r="D174" i="3"/>
  <c r="E165" i="3"/>
  <c r="E174" i="3"/>
  <c r="G165" i="3"/>
  <c r="G174" i="3"/>
  <c r="H165" i="3"/>
  <c r="H174" i="3"/>
  <c r="F164" i="3"/>
  <c r="F173" i="3"/>
  <c r="E163" i="3"/>
  <c r="E164" i="3"/>
  <c r="E173" i="3"/>
  <c r="F163" i="3"/>
  <c r="B163" i="3"/>
  <c r="B164" i="3"/>
  <c r="H163" i="3"/>
  <c r="H164" i="3"/>
  <c r="H173" i="3"/>
</calcChain>
</file>

<file path=xl/sharedStrings.xml><?xml version="1.0" encoding="utf-8"?>
<sst xmlns="http://schemas.openxmlformats.org/spreadsheetml/2006/main" count="62" uniqueCount="29">
  <si>
    <t>Waste</t>
  </si>
  <si>
    <t>Population projections (1000 inhabitants)</t>
  </si>
  <si>
    <r>
      <t xml:space="preserve">Table 1 Determining values for the three scenarios </t>
    </r>
    <r>
      <rPr>
        <b/>
        <sz val="11"/>
        <color indexed="10"/>
        <rFont val="Arial"/>
        <family val="2"/>
        <charset val="204"/>
      </rPr>
      <t/>
    </r>
  </si>
  <si>
    <t>Reference scenario - WOM</t>
  </si>
  <si>
    <t>Mitigation scenario - WEM</t>
  </si>
  <si>
    <t>Higher ambition mitigation scenario - WAM</t>
  </si>
  <si>
    <t>Reference - WOM</t>
  </si>
  <si>
    <t>Mitigation - WEM</t>
  </si>
  <si>
    <t>Higher ambition mitigation - WAM</t>
  </si>
  <si>
    <t>Energy</t>
  </si>
  <si>
    <t xml:space="preserve">Agriculture </t>
  </si>
  <si>
    <t>Net emissions</t>
  </si>
  <si>
    <t>Emissions (excluding FOLU)</t>
  </si>
  <si>
    <t>Forest and Other Land Use (FOLU)</t>
  </si>
  <si>
    <t>Industrial Processes and Product Use (IPPU)</t>
  </si>
  <si>
    <r>
      <t>Table 6 Specific GHG emissions in Macedonia t CO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 xml:space="preserve">-eq/capita (excluding emissions from FOLU and emission from electricity import) </t>
    </r>
  </si>
  <si>
    <t xml:space="preserve">Table 7 Effectiveness of the three scenarios expressed as absolute emissions growth in 2035 relative to emissions in 2012 </t>
  </si>
  <si>
    <t xml:space="preserve">Table 7 Effectiveness of the three scenarios expressed as relative emissions growth in 2035 relative to emissions in 2012 </t>
  </si>
  <si>
    <r>
      <t>Table 2 Projections of total GHG emissions [кt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-eq] - Reference scenario (Without Measures - WOM)</t>
    </r>
  </si>
  <si>
    <r>
      <t>Table 3 Projections of total GHG emissions [кt CO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-eq] - Mitigation scenario (With Existing Measures - WEM)</t>
    </r>
  </si>
  <si>
    <r>
      <t>Table 4 Projections of total GHG emissions [кt CO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-eq] - Higher ambition mitigation scenario (With Additional Measures - WAM)</t>
    </r>
  </si>
  <si>
    <r>
      <t>Table 5 Projections of total net GHG emissions for the three scenarios [кt CO</t>
    </r>
    <r>
      <rPr>
        <b/>
        <vertAlign val="subscript"/>
        <sz val="11"/>
        <color indexed="8"/>
        <rFont val="Arial"/>
        <family val="2"/>
        <charset val="204"/>
      </rPr>
      <t>2</t>
    </r>
    <r>
      <rPr>
        <b/>
        <sz val="11"/>
        <color indexed="8"/>
        <rFont val="Arial"/>
        <family val="2"/>
        <charset val="204"/>
      </rPr>
      <t>-eq]</t>
    </r>
  </si>
  <si>
    <r>
      <t xml:space="preserve">Source: </t>
    </r>
    <r>
      <rPr>
        <sz val="11"/>
        <color indexed="8"/>
        <rFont val="Calibri"/>
        <family val="2"/>
      </rPr>
      <t>Second Biennial Update Report on Climate Change to UNFCCC (Report on Mitigation of Climate Change - RCESD - MASA), MoEPP, UNDP,  2017, www.unfccc.org.mk</t>
    </r>
  </si>
  <si>
    <r>
      <t>Total net GHG emissions in 2012  [кt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-eq] </t>
    </r>
  </si>
  <si>
    <r>
      <t>Total net GHG emissions in  2035 [кt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-eq]</t>
    </r>
  </si>
  <si>
    <t>Industrial Processes
and Product Use (IPPU)</t>
  </si>
  <si>
    <t>Industrial Processes 
and Product Use (IPPU)</t>
  </si>
  <si>
    <t>Forest and Other 
Land Use (FOLU)</t>
  </si>
  <si>
    <t>Emissions 
(excluding FOLU)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</si>
</sst>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4"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Times New Roman"/>
      <family val="1"/>
    </font>
    <font>
      <b/>
      <vertAlign val="subscript"/>
      <sz val="11"/>
      <color indexed="8"/>
      <name val="Arial"/>
      <family val="2"/>
      <charset val="204"/>
    </font>
    <font>
      <b/>
      <sz val="11"/>
      <color indexed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</font>
    <font>
      <vertAlign val="sub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5" fillId="0" borderId="0"/>
    <xf numFmtId="9" fontId="21" fillId="0" borderId="0" applyFon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Border="1"/>
    <xf numFmtId="0" fontId="13" fillId="0" borderId="0" xfId="0" applyFont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Border="1"/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7" fillId="0" borderId="1" xfId="0" applyFont="1" applyBorder="1"/>
    <xf numFmtId="164" fontId="19" fillId="0" borderId="0" xfId="0" applyNumberFormat="1" applyFont="1"/>
    <xf numFmtId="0" fontId="17" fillId="0" borderId="1" xfId="0" applyFont="1" applyBorder="1" applyAlignment="1">
      <alignment vertical="center"/>
    </xf>
    <xf numFmtId="4" fontId="17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2" borderId="1" xfId="0" applyFont="1" applyFill="1" applyBorder="1" applyAlignment="1">
      <alignment wrapText="1"/>
    </xf>
    <xf numFmtId="4" fontId="15" fillId="2" borderId="1" xfId="0" applyNumberFormat="1" applyFont="1" applyFill="1" applyBorder="1" applyAlignment="1">
      <alignment horizontal="right"/>
    </xf>
    <xf numFmtId="9" fontId="0" fillId="0" borderId="0" xfId="3" applyFont="1" applyBorder="1" applyAlignment="1">
      <alignment horizontal="right"/>
    </xf>
    <xf numFmtId="165" fontId="0" fillId="0" borderId="1" xfId="0" applyNumberFormat="1" applyBorder="1"/>
    <xf numFmtId="0" fontId="22" fillId="0" borderId="1" xfId="0" applyFont="1" applyBorder="1" applyAlignment="1">
      <alignment vertical="top" wrapText="1"/>
    </xf>
    <xf numFmtId="0" fontId="20" fillId="0" borderId="0" xfId="0" applyFont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Border="1"/>
  </cellXfs>
  <cellStyles count="4">
    <cellStyle name="Normal" xfId="0" builtinId="0"/>
    <cellStyle name="Normal 2" xfId="1"/>
    <cellStyle name="Percent" xfId="3" builtinId="5"/>
    <cellStyle name="Standard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332057596386109E-2"/>
          <c:y val="3.1485341213637739E-2"/>
          <c:w val="0.88313806192552624"/>
          <c:h val="0.75027945635188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'011'!$B$13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cat>
            <c:numRef>
              <c:f>'011'!$A$14:$A$37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'011'!$B$14:$B$37</c:f>
              <c:numCache>
                <c:formatCode>#,##0.00</c:formatCode>
                <c:ptCount val="24"/>
                <c:pt idx="0">
                  <c:v>11269.402740000001</c:v>
                </c:pt>
                <c:pt idx="1">
                  <c:v>10249.52224</c:v>
                </c:pt>
                <c:pt idx="2">
                  <c:v>10291.598689999999</c:v>
                </c:pt>
                <c:pt idx="3">
                  <c:v>10312.942589999999</c:v>
                </c:pt>
                <c:pt idx="4">
                  <c:v>10036.62429</c:v>
                </c:pt>
                <c:pt idx="5">
                  <c:v>10351.62919</c:v>
                </c:pt>
                <c:pt idx="6">
                  <c:v>10946.991289999998</c:v>
                </c:pt>
                <c:pt idx="7">
                  <c:v>11186.792590000001</c:v>
                </c:pt>
                <c:pt idx="8">
                  <c:v>11533.216690000001</c:v>
                </c:pt>
                <c:pt idx="9">
                  <c:v>11597.205889999999</c:v>
                </c:pt>
                <c:pt idx="10">
                  <c:v>12032.381789999999</c:v>
                </c:pt>
                <c:pt idx="11">
                  <c:v>12462.437390000001</c:v>
                </c:pt>
                <c:pt idx="12">
                  <c:v>12907.515889999997</c:v>
                </c:pt>
                <c:pt idx="13">
                  <c:v>13325.78239</c:v>
                </c:pt>
                <c:pt idx="14">
                  <c:v>13765.017689999999</c:v>
                </c:pt>
                <c:pt idx="15">
                  <c:v>14226.263089999997</c:v>
                </c:pt>
                <c:pt idx="16">
                  <c:v>14683.205289999998</c:v>
                </c:pt>
                <c:pt idx="17">
                  <c:v>15150.698689999999</c:v>
                </c:pt>
                <c:pt idx="18">
                  <c:v>16034.581689999997</c:v>
                </c:pt>
                <c:pt idx="19">
                  <c:v>16860.354490000002</c:v>
                </c:pt>
                <c:pt idx="20">
                  <c:v>17693.41159</c:v>
                </c:pt>
                <c:pt idx="21">
                  <c:v>16555.352890000002</c:v>
                </c:pt>
                <c:pt idx="22">
                  <c:v>17006.749090000001</c:v>
                </c:pt>
                <c:pt idx="23">
                  <c:v>17434.643490000002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C7-46C0-85DE-128176E64105}"/>
            </c:ext>
          </c:extLst>
        </c:ser>
        <c:ser>
          <c:idx val="1"/>
          <c:order val="1"/>
          <c:tx>
            <c:strRef>
              <c:f>'011'!$C$13</c:f>
              <c:strCache>
                <c:ptCount val="1"/>
                <c:pt idx="0">
                  <c:v>Industrial Processes and Product Use (IPPU)</c:v>
                </c:pt>
              </c:strCache>
            </c:strRef>
          </c:tx>
          <c:invertIfNegative val="0"/>
          <c:cat>
            <c:numRef>
              <c:f>'011'!$A$14:$A$37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'011'!$C$14:$C$37</c:f>
              <c:numCache>
                <c:formatCode>#,##0.00</c:formatCode>
                <c:ptCount val="24"/>
                <c:pt idx="0">
                  <c:v>776.44</c:v>
                </c:pt>
                <c:pt idx="1">
                  <c:v>923.05</c:v>
                </c:pt>
                <c:pt idx="2">
                  <c:v>921.59</c:v>
                </c:pt>
                <c:pt idx="3">
                  <c:v>948.17229479782884</c:v>
                </c:pt>
                <c:pt idx="4">
                  <c:v>952.7688131096404</c:v>
                </c:pt>
                <c:pt idx="5">
                  <c:v>958.79944513473743</c:v>
                </c:pt>
                <c:pt idx="6">
                  <c:v>965.80100891587472</c:v>
                </c:pt>
                <c:pt idx="7">
                  <c:v>973.86058677949541</c:v>
                </c:pt>
                <c:pt idx="8">
                  <c:v>983.29029287993126</c:v>
                </c:pt>
                <c:pt idx="9">
                  <c:v>993.91076131182786</c:v>
                </c:pt>
                <c:pt idx="10">
                  <c:v>1005.1611220621646</c:v>
                </c:pt>
                <c:pt idx="11">
                  <c:v>1017.0831752691364</c:v>
                </c:pt>
                <c:pt idx="12">
                  <c:v>1029.721755916325</c:v>
                </c:pt>
                <c:pt idx="13">
                  <c:v>1042.9922655958733</c:v>
                </c:pt>
                <c:pt idx="14">
                  <c:v>1057.065641111034</c:v>
                </c:pt>
                <c:pt idx="15">
                  <c:v>1071.9960991291032</c:v>
                </c:pt>
                <c:pt idx="16">
                  <c:v>1087.534168237692</c:v>
                </c:pt>
                <c:pt idx="17">
                  <c:v>1103.6952985333085</c:v>
                </c:pt>
                <c:pt idx="18">
                  <c:v>1120.1554097393939</c:v>
                </c:pt>
                <c:pt idx="19">
                  <c:v>1137.0579924915603</c:v>
                </c:pt>
                <c:pt idx="20">
                  <c:v>1154.3907014942886</c:v>
                </c:pt>
                <c:pt idx="21">
                  <c:v>1171.7492231873059</c:v>
                </c:pt>
                <c:pt idx="22">
                  <c:v>1189.0653237739384</c:v>
                </c:pt>
                <c:pt idx="23">
                  <c:v>1206.2678511126057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C7-46C0-85DE-128176E64105}"/>
            </c:ext>
          </c:extLst>
        </c:ser>
        <c:ser>
          <c:idx val="2"/>
          <c:order val="2"/>
          <c:tx>
            <c:strRef>
              <c:f>'011'!$D$13</c:f>
              <c:strCache>
                <c:ptCount val="1"/>
                <c:pt idx="0">
                  <c:v>Agriculture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'011'!$A$14:$A$37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'011'!$D$14:$D$37</c:f>
              <c:numCache>
                <c:formatCode>#,##0.00</c:formatCode>
                <c:ptCount val="24"/>
                <c:pt idx="0">
                  <c:v>1019.3</c:v>
                </c:pt>
                <c:pt idx="1">
                  <c:v>989.20085202811219</c:v>
                </c:pt>
                <c:pt idx="2">
                  <c:v>1001.8070979492957</c:v>
                </c:pt>
                <c:pt idx="3">
                  <c:v>1018.4261059147639</c:v>
                </c:pt>
                <c:pt idx="4">
                  <c:v>1010.484142019425</c:v>
                </c:pt>
                <c:pt idx="5">
                  <c:v>1002.5421781240861</c:v>
                </c:pt>
                <c:pt idx="6">
                  <c:v>994.60021422874729</c:v>
                </c:pt>
                <c:pt idx="7">
                  <c:v>986.65825033340843</c:v>
                </c:pt>
                <c:pt idx="8">
                  <c:v>978.7162864380698</c:v>
                </c:pt>
                <c:pt idx="9">
                  <c:v>977.71367543428335</c:v>
                </c:pt>
                <c:pt idx="10">
                  <c:v>976.71106443049689</c:v>
                </c:pt>
                <c:pt idx="11">
                  <c:v>975.70845342671043</c:v>
                </c:pt>
                <c:pt idx="12">
                  <c:v>974.70584242292398</c:v>
                </c:pt>
                <c:pt idx="13">
                  <c:v>973.70323141913718</c:v>
                </c:pt>
                <c:pt idx="14">
                  <c:v>972.76915409211722</c:v>
                </c:pt>
                <c:pt idx="15">
                  <c:v>971.83507676509726</c:v>
                </c:pt>
                <c:pt idx="16">
                  <c:v>970.90099943807729</c:v>
                </c:pt>
                <c:pt idx="17">
                  <c:v>969.96692211105733</c:v>
                </c:pt>
                <c:pt idx="18">
                  <c:v>969.03284478403759</c:v>
                </c:pt>
                <c:pt idx="19">
                  <c:v>968.45036224599789</c:v>
                </c:pt>
                <c:pt idx="20">
                  <c:v>967.86787970795808</c:v>
                </c:pt>
                <c:pt idx="21">
                  <c:v>967.28539716991838</c:v>
                </c:pt>
                <c:pt idx="22">
                  <c:v>966.70291463187868</c:v>
                </c:pt>
                <c:pt idx="23">
                  <c:v>966.12043209383887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C7-46C0-85DE-128176E64105}"/>
            </c:ext>
          </c:extLst>
        </c:ser>
        <c:ser>
          <c:idx val="3"/>
          <c:order val="3"/>
          <c:tx>
            <c:strRef>
              <c:f>'011'!$E$13</c:f>
              <c:strCache>
                <c:ptCount val="1"/>
                <c:pt idx="0">
                  <c:v>Forest and Other Land Use (FOLU)</c:v>
                </c:pt>
              </c:strCache>
            </c:strRef>
          </c:tx>
          <c:invertIfNegative val="0"/>
          <c:cat>
            <c:numRef>
              <c:f>'011'!$A$14:$A$37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'011'!$E$14:$E$37</c:f>
              <c:numCache>
                <c:formatCode>#,##0.00</c:formatCode>
                <c:ptCount val="24"/>
                <c:pt idx="0">
                  <c:v>1914.9000000000003</c:v>
                </c:pt>
                <c:pt idx="1">
                  <c:v>-1836.9917691533333</c:v>
                </c:pt>
                <c:pt idx="2">
                  <c:v>-3181.1170259766668</c:v>
                </c:pt>
                <c:pt idx="3">
                  <c:v>-225.39804115680104</c:v>
                </c:pt>
                <c:pt idx="4">
                  <c:v>-162.43629046360022</c:v>
                </c:pt>
                <c:pt idx="5">
                  <c:v>-99.474539770401265</c:v>
                </c:pt>
                <c:pt idx="6">
                  <c:v>-36.512789077200445</c:v>
                </c:pt>
                <c:pt idx="7">
                  <c:v>26.448961615998538</c:v>
                </c:pt>
                <c:pt idx="8">
                  <c:v>89.410712309198431</c:v>
                </c:pt>
                <c:pt idx="9">
                  <c:v>152.37246300239835</c:v>
                </c:pt>
                <c:pt idx="10">
                  <c:v>215.33421369559824</c:v>
                </c:pt>
                <c:pt idx="11">
                  <c:v>278.29596438879815</c:v>
                </c:pt>
                <c:pt idx="12">
                  <c:v>341.25771508199801</c:v>
                </c:pt>
                <c:pt idx="13">
                  <c:v>404.21946577519793</c:v>
                </c:pt>
                <c:pt idx="14">
                  <c:v>467.18121646839694</c:v>
                </c:pt>
                <c:pt idx="15">
                  <c:v>530.14296716159777</c:v>
                </c:pt>
                <c:pt idx="16">
                  <c:v>593.1047178547966</c:v>
                </c:pt>
                <c:pt idx="17">
                  <c:v>656.0664685479976</c:v>
                </c:pt>
                <c:pt idx="18">
                  <c:v>719.02821924119644</c:v>
                </c:pt>
                <c:pt idx="19">
                  <c:v>781.9899699343963</c:v>
                </c:pt>
                <c:pt idx="20">
                  <c:v>844.95172062759639</c:v>
                </c:pt>
                <c:pt idx="21">
                  <c:v>907.91347132079625</c:v>
                </c:pt>
                <c:pt idx="22">
                  <c:v>970.87522201399509</c:v>
                </c:pt>
                <c:pt idx="23">
                  <c:v>1033.8369727071961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EC7-46C0-85DE-128176E64105}"/>
            </c:ext>
          </c:extLst>
        </c:ser>
        <c:ser>
          <c:idx val="4"/>
          <c:order val="4"/>
          <c:tx>
            <c:strRef>
              <c:f>'011'!$F$13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'011'!$A$14:$A$37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'011'!$F$14:$F$37</c:f>
              <c:numCache>
                <c:formatCode>#,##0.00</c:formatCode>
                <c:ptCount val="24"/>
                <c:pt idx="0">
                  <c:v>2145.9070611822362</c:v>
                </c:pt>
                <c:pt idx="1">
                  <c:v>2225.3878988605188</c:v>
                </c:pt>
                <c:pt idx="2">
                  <c:v>2321.651115427916</c:v>
                </c:pt>
                <c:pt idx="3">
                  <c:v>2417.0427802030272</c:v>
                </c:pt>
                <c:pt idx="4">
                  <c:v>2515.57117264934</c:v>
                </c:pt>
                <c:pt idx="5">
                  <c:v>2616.6091385247764</c:v>
                </c:pt>
                <c:pt idx="6">
                  <c:v>2720.3027390748207</c:v>
                </c:pt>
                <c:pt idx="7">
                  <c:v>2826.8013367118706</c:v>
                </c:pt>
                <c:pt idx="8">
                  <c:v>2936.2578415910771</c:v>
                </c:pt>
                <c:pt idx="9">
                  <c:v>3048.8289617889582</c:v>
                </c:pt>
                <c:pt idx="10">
                  <c:v>3164.6023303002708</c:v>
                </c:pt>
                <c:pt idx="11">
                  <c:v>3283.8113469767422</c:v>
                </c:pt>
                <c:pt idx="12">
                  <c:v>3406.630432940563</c:v>
                </c:pt>
                <c:pt idx="13">
                  <c:v>3533.2387045260739</c:v>
                </c:pt>
                <c:pt idx="14">
                  <c:v>3663.820252751158</c:v>
                </c:pt>
                <c:pt idx="15">
                  <c:v>3798.4774376323053</c:v>
                </c:pt>
                <c:pt idx="16">
                  <c:v>3937.4682856393524</c:v>
                </c:pt>
                <c:pt idx="17">
                  <c:v>4080.9943935938145</c:v>
                </c:pt>
                <c:pt idx="18">
                  <c:v>4229.2634747109614</c:v>
                </c:pt>
                <c:pt idx="19">
                  <c:v>4361.4896742695782</c:v>
                </c:pt>
                <c:pt idx="20">
                  <c:v>4498.819379065395</c:v>
                </c:pt>
                <c:pt idx="21">
                  <c:v>4641.5453205962549</c:v>
                </c:pt>
                <c:pt idx="22">
                  <c:v>4789.9029756210939</c:v>
                </c:pt>
                <c:pt idx="23">
                  <c:v>4944.1356107787806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EC7-46C0-85DE-128176E64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906032"/>
        <c:axId val="461932912"/>
      </c:barChart>
      <c:lineChart>
        <c:grouping val="standard"/>
        <c:varyColors val="0"/>
        <c:ser>
          <c:idx val="5"/>
          <c:order val="5"/>
          <c:tx>
            <c:strRef>
              <c:f>'011'!$G$13</c:f>
              <c:strCache>
                <c:ptCount val="1"/>
                <c:pt idx="0">
                  <c:v>Net emissions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'011'!$A$14:$A$37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'011'!$G$14:$G$37</c:f>
              <c:numCache>
                <c:formatCode>#,##0.00</c:formatCode>
                <c:ptCount val="24"/>
                <c:pt idx="0">
                  <c:v>17125.949801182236</c:v>
                </c:pt>
                <c:pt idx="1">
                  <c:v>12550.169221735297</c:v>
                </c:pt>
                <c:pt idx="2">
                  <c:v>11355.529877400544</c:v>
                </c:pt>
                <c:pt idx="3">
                  <c:v>14471.185729758818</c:v>
                </c:pt>
                <c:pt idx="4">
                  <c:v>14353.012127314803</c:v>
                </c:pt>
                <c:pt idx="5">
                  <c:v>14830.105412013198</c:v>
                </c:pt>
                <c:pt idx="6">
                  <c:v>15591.182463142241</c:v>
                </c:pt>
                <c:pt idx="7">
                  <c:v>16000.561725440775</c:v>
                </c:pt>
                <c:pt idx="8">
                  <c:v>16520.891823218277</c:v>
                </c:pt>
                <c:pt idx="9">
                  <c:v>16770.031751537466</c:v>
                </c:pt>
                <c:pt idx="10">
                  <c:v>17394.19052048853</c:v>
                </c:pt>
                <c:pt idx="11">
                  <c:v>18017.336330061389</c:v>
                </c:pt>
                <c:pt idx="12">
                  <c:v>18659.831636361807</c:v>
                </c:pt>
                <c:pt idx="13">
                  <c:v>19279.936057316281</c:v>
                </c:pt>
                <c:pt idx="14">
                  <c:v>19925.853954422702</c:v>
                </c:pt>
                <c:pt idx="15">
                  <c:v>20598.714670688099</c:v>
                </c:pt>
                <c:pt idx="16">
                  <c:v>21272.213461169915</c:v>
                </c:pt>
                <c:pt idx="17">
                  <c:v>21961.421772786176</c:v>
                </c:pt>
                <c:pt idx="18">
                  <c:v>23072.061638475589</c:v>
                </c:pt>
                <c:pt idx="19">
                  <c:v>24109.342488941533</c:v>
                </c:pt>
                <c:pt idx="20">
                  <c:v>25159.441270895237</c:v>
                </c:pt>
                <c:pt idx="21">
                  <c:v>24243.84630227428</c:v>
                </c:pt>
                <c:pt idx="22">
                  <c:v>24923.295526040907</c:v>
                </c:pt>
                <c:pt idx="23">
                  <c:v>25585.004356692421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C7-46C0-85DE-128176E64105}"/>
            </c:ext>
          </c:extLst>
        </c:ser>
        <c:ser>
          <c:idx val="6"/>
          <c:order val="6"/>
          <c:tx>
            <c:strRef>
              <c:f>'011'!$H$13</c:f>
              <c:strCache>
                <c:ptCount val="1"/>
                <c:pt idx="0">
                  <c:v>Emissions (excluding FOLU)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numRef>
              <c:f>'011'!$A$14:$A$37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'011'!$H$14:$H$37</c:f>
              <c:numCache>
                <c:formatCode>#,##0.00</c:formatCode>
                <c:ptCount val="24"/>
                <c:pt idx="0">
                  <c:v>15211.049801182238</c:v>
                </c:pt>
                <c:pt idx="1">
                  <c:v>14387.160990888631</c:v>
                </c:pt>
                <c:pt idx="2">
                  <c:v>14536.64690337721</c:v>
                </c:pt>
                <c:pt idx="3">
                  <c:v>14696.583770915619</c:v>
                </c:pt>
                <c:pt idx="4">
                  <c:v>14515.448417778403</c:v>
                </c:pt>
                <c:pt idx="5">
                  <c:v>14929.579951783599</c:v>
                </c:pt>
                <c:pt idx="6">
                  <c:v>15627.695252219441</c:v>
                </c:pt>
                <c:pt idx="7">
                  <c:v>15974.112763824776</c:v>
                </c:pt>
                <c:pt idx="8">
                  <c:v>16431.481110909077</c:v>
                </c:pt>
                <c:pt idx="9">
                  <c:v>16617.659288535069</c:v>
                </c:pt>
                <c:pt idx="10">
                  <c:v>17178.856306792932</c:v>
                </c:pt>
                <c:pt idx="11">
                  <c:v>17739.04036567259</c:v>
                </c:pt>
                <c:pt idx="12">
                  <c:v>18318.573921279807</c:v>
                </c:pt>
                <c:pt idx="13">
                  <c:v>18875.716591541084</c:v>
                </c:pt>
                <c:pt idx="14">
                  <c:v>19458.672737954308</c:v>
                </c:pt>
                <c:pt idx="15">
                  <c:v>20068.571703526501</c:v>
                </c:pt>
                <c:pt idx="16">
                  <c:v>20679.108743315119</c:v>
                </c:pt>
                <c:pt idx="17">
                  <c:v>21305.355304238179</c:v>
                </c:pt>
                <c:pt idx="18">
                  <c:v>22353.033419234391</c:v>
                </c:pt>
                <c:pt idx="19">
                  <c:v>23327.352519007138</c:v>
                </c:pt>
                <c:pt idx="20">
                  <c:v>24314.489550267645</c:v>
                </c:pt>
                <c:pt idx="21">
                  <c:v>23335.932830953483</c:v>
                </c:pt>
                <c:pt idx="22">
                  <c:v>23952.420304026913</c:v>
                </c:pt>
                <c:pt idx="23">
                  <c:v>24551.167383985226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C7-46C0-85DE-128176E64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906032"/>
        <c:axId val="461932912"/>
      </c:lineChart>
      <c:catAx>
        <c:axId val="46190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61932912"/>
        <c:crosses val="autoZero"/>
        <c:auto val="1"/>
        <c:lblAlgn val="ctr"/>
        <c:lblOffset val="100"/>
        <c:noMultiLvlLbl val="0"/>
      </c:catAx>
      <c:valAx>
        <c:axId val="461932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kt CO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- eq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61906032"/>
        <c:crosses val="autoZero"/>
        <c:crossBetween val="between"/>
      </c:valAx>
      <c:spPr>
        <a:solidFill>
          <a:srgbClr val="BDC5DF"/>
        </a:solidFill>
      </c:spPr>
    </c:plotArea>
    <c:legend>
      <c:legendPos val="b"/>
      <c:layout>
        <c:manualLayout>
          <c:xMode val="edge"/>
          <c:yMode val="edge"/>
          <c:x val="2.7066717374509636E-2"/>
          <c:y val="0.78417514165006463"/>
          <c:w val="0.85908658703794827"/>
          <c:h val="0.1984257176621512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881497464062"/>
          <c:y val="4.0784313725490205E-2"/>
          <c:w val="0.83994846927917799"/>
          <c:h val="0.726823488756695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'011'!$B$42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cat>
            <c:numRef>
              <c:f>'011'!$A$43:$A$66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'011'!$B$43:$B$66</c:f>
              <c:numCache>
                <c:formatCode>#,##0.00</c:formatCode>
                <c:ptCount val="24"/>
                <c:pt idx="0">
                  <c:v>11269.402740000001</c:v>
                </c:pt>
                <c:pt idx="1">
                  <c:v>10205.95534</c:v>
                </c:pt>
                <c:pt idx="2">
                  <c:v>10159.297989999999</c:v>
                </c:pt>
                <c:pt idx="3">
                  <c:v>10113.680189999999</c:v>
                </c:pt>
                <c:pt idx="4">
                  <c:v>9725.8646900000003</c:v>
                </c:pt>
                <c:pt idx="5">
                  <c:v>9954.2698900000014</c:v>
                </c:pt>
                <c:pt idx="6">
                  <c:v>10410.059290000001</c:v>
                </c:pt>
                <c:pt idx="7">
                  <c:v>10517.74699</c:v>
                </c:pt>
                <c:pt idx="8">
                  <c:v>10566.922490000001</c:v>
                </c:pt>
                <c:pt idx="9">
                  <c:v>10666.740889999999</c:v>
                </c:pt>
                <c:pt idx="10">
                  <c:v>10716.30919</c:v>
                </c:pt>
                <c:pt idx="11">
                  <c:v>10812.963189999999</c:v>
                </c:pt>
                <c:pt idx="12">
                  <c:v>11117.576390000002</c:v>
                </c:pt>
                <c:pt idx="13">
                  <c:v>11116.84109</c:v>
                </c:pt>
                <c:pt idx="14">
                  <c:v>11399.651489999998</c:v>
                </c:pt>
                <c:pt idx="15">
                  <c:v>11412.47179</c:v>
                </c:pt>
                <c:pt idx="16">
                  <c:v>11650.160089999999</c:v>
                </c:pt>
                <c:pt idx="17">
                  <c:v>11847.340290000002</c:v>
                </c:pt>
                <c:pt idx="18">
                  <c:v>12015.319190000002</c:v>
                </c:pt>
                <c:pt idx="19">
                  <c:v>12237.210489999998</c:v>
                </c:pt>
                <c:pt idx="20">
                  <c:v>12467.21629</c:v>
                </c:pt>
                <c:pt idx="21">
                  <c:v>10575.596890000001</c:v>
                </c:pt>
                <c:pt idx="22">
                  <c:v>10903.396290000001</c:v>
                </c:pt>
                <c:pt idx="23">
                  <c:v>11238.555489999999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C5-4E26-8EF8-8584ECD47031}"/>
            </c:ext>
          </c:extLst>
        </c:ser>
        <c:ser>
          <c:idx val="1"/>
          <c:order val="1"/>
          <c:tx>
            <c:strRef>
              <c:f>'011'!$C$42</c:f>
              <c:strCache>
                <c:ptCount val="1"/>
                <c:pt idx="0">
                  <c:v>Industrial Processes and Product Use (IPPU)</c:v>
                </c:pt>
              </c:strCache>
            </c:strRef>
          </c:tx>
          <c:invertIfNegative val="0"/>
          <c:cat>
            <c:numRef>
              <c:f>'011'!$A$43:$A$66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'011'!$C$43:$C$66</c:f>
              <c:numCache>
                <c:formatCode>#,##0.00</c:formatCode>
                <c:ptCount val="24"/>
                <c:pt idx="0">
                  <c:v>776.44</c:v>
                </c:pt>
                <c:pt idx="1">
                  <c:v>923.05</c:v>
                </c:pt>
                <c:pt idx="2">
                  <c:v>921.59</c:v>
                </c:pt>
                <c:pt idx="3">
                  <c:v>948.17229479782884</c:v>
                </c:pt>
                <c:pt idx="4">
                  <c:v>952.7688131096404</c:v>
                </c:pt>
                <c:pt idx="5">
                  <c:v>958.79944513473743</c:v>
                </c:pt>
                <c:pt idx="6">
                  <c:v>965.80100891587472</c:v>
                </c:pt>
                <c:pt idx="7">
                  <c:v>973.86058677949541</c:v>
                </c:pt>
                <c:pt idx="8">
                  <c:v>983.29029287993126</c:v>
                </c:pt>
                <c:pt idx="9">
                  <c:v>993.91076131182786</c:v>
                </c:pt>
                <c:pt idx="10">
                  <c:v>1005.1611220621646</c:v>
                </c:pt>
                <c:pt idx="11">
                  <c:v>1017.0831752691364</c:v>
                </c:pt>
                <c:pt idx="12">
                  <c:v>1029.721755916325</c:v>
                </c:pt>
                <c:pt idx="13">
                  <c:v>1042.9922655958733</c:v>
                </c:pt>
                <c:pt idx="14">
                  <c:v>1057.065641111034</c:v>
                </c:pt>
                <c:pt idx="15">
                  <c:v>1071.9960991291032</c:v>
                </c:pt>
                <c:pt idx="16">
                  <c:v>1087.534168237692</c:v>
                </c:pt>
                <c:pt idx="17">
                  <c:v>1103.6952985333085</c:v>
                </c:pt>
                <c:pt idx="18">
                  <c:v>1120.1554097393939</c:v>
                </c:pt>
                <c:pt idx="19">
                  <c:v>1137.0579924915603</c:v>
                </c:pt>
                <c:pt idx="20">
                  <c:v>1154.3907014942886</c:v>
                </c:pt>
                <c:pt idx="21">
                  <c:v>1171.7492231873059</c:v>
                </c:pt>
                <c:pt idx="22">
                  <c:v>1189.0653237739384</c:v>
                </c:pt>
                <c:pt idx="23">
                  <c:v>1206.2678511126057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C5-4E26-8EF8-8584ECD47031}"/>
            </c:ext>
          </c:extLst>
        </c:ser>
        <c:ser>
          <c:idx val="2"/>
          <c:order val="2"/>
          <c:tx>
            <c:strRef>
              <c:f>'011'!$D$42</c:f>
              <c:strCache>
                <c:ptCount val="1"/>
                <c:pt idx="0">
                  <c:v>Agriculture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'011'!$A$43:$A$66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'011'!$D$43:$D$66</c:f>
              <c:numCache>
                <c:formatCode>#,##0.00</c:formatCode>
                <c:ptCount val="24"/>
                <c:pt idx="0">
                  <c:v>1019.3</c:v>
                </c:pt>
                <c:pt idx="1">
                  <c:v>989.20085202811219</c:v>
                </c:pt>
                <c:pt idx="2">
                  <c:v>1001.8070979492957</c:v>
                </c:pt>
                <c:pt idx="3">
                  <c:v>1018.4261059147639</c:v>
                </c:pt>
                <c:pt idx="4">
                  <c:v>1009.6825448205104</c:v>
                </c:pt>
                <c:pt idx="5">
                  <c:v>1000.938983726257</c:v>
                </c:pt>
                <c:pt idx="6">
                  <c:v>992.19542263200356</c:v>
                </c:pt>
                <c:pt idx="7">
                  <c:v>983.45186153775012</c:v>
                </c:pt>
                <c:pt idx="8">
                  <c:v>974.70830044349657</c:v>
                </c:pt>
                <c:pt idx="9">
                  <c:v>973.57043432894977</c:v>
                </c:pt>
                <c:pt idx="10">
                  <c:v>972.43256821440286</c:v>
                </c:pt>
                <c:pt idx="11">
                  <c:v>971.29470209985618</c:v>
                </c:pt>
                <c:pt idx="12">
                  <c:v>970.15683598530939</c:v>
                </c:pt>
                <c:pt idx="13">
                  <c:v>969.01896987076225</c:v>
                </c:pt>
                <c:pt idx="14">
                  <c:v>967.37321111332642</c:v>
                </c:pt>
                <c:pt idx="15">
                  <c:v>965.72745235589059</c:v>
                </c:pt>
                <c:pt idx="16">
                  <c:v>964.08169359845476</c:v>
                </c:pt>
                <c:pt idx="17">
                  <c:v>962.43593484101893</c:v>
                </c:pt>
                <c:pt idx="18">
                  <c:v>960.79017608358299</c:v>
                </c:pt>
                <c:pt idx="19">
                  <c:v>959.32982269904301</c:v>
                </c:pt>
                <c:pt idx="20">
                  <c:v>957.86946931450325</c:v>
                </c:pt>
                <c:pt idx="21">
                  <c:v>956.40911592996326</c:v>
                </c:pt>
                <c:pt idx="22">
                  <c:v>954.94876254542339</c:v>
                </c:pt>
                <c:pt idx="23">
                  <c:v>953.48840916088341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C5-4E26-8EF8-8584ECD47031}"/>
            </c:ext>
          </c:extLst>
        </c:ser>
        <c:ser>
          <c:idx val="3"/>
          <c:order val="3"/>
          <c:tx>
            <c:strRef>
              <c:f>'011'!$E$42</c:f>
              <c:strCache>
                <c:ptCount val="1"/>
                <c:pt idx="0">
                  <c:v>Forest and Other Land Use (FOLU)</c:v>
                </c:pt>
              </c:strCache>
            </c:strRef>
          </c:tx>
          <c:invertIfNegative val="0"/>
          <c:cat>
            <c:numRef>
              <c:f>'011'!$A$43:$A$66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'011'!$E$43:$E$66</c:f>
              <c:numCache>
                <c:formatCode>#,##0.00</c:formatCode>
                <c:ptCount val="24"/>
                <c:pt idx="0">
                  <c:v>1914.9000000000003</c:v>
                </c:pt>
                <c:pt idx="1">
                  <c:v>-1836.9917691533333</c:v>
                </c:pt>
                <c:pt idx="2">
                  <c:v>-3181.1170259766668</c:v>
                </c:pt>
                <c:pt idx="3">
                  <c:v>-1303.6173706449028</c:v>
                </c:pt>
                <c:pt idx="4">
                  <c:v>-1260.5888178957664</c:v>
                </c:pt>
                <c:pt idx="5">
                  <c:v>-1217.5602651466311</c:v>
                </c:pt>
                <c:pt idx="6">
                  <c:v>-1174.5317123974951</c:v>
                </c:pt>
                <c:pt idx="7">
                  <c:v>-1131.5031596483595</c:v>
                </c:pt>
                <c:pt idx="8">
                  <c:v>-1088.4746068992245</c:v>
                </c:pt>
                <c:pt idx="9">
                  <c:v>-1044.8521294296261</c:v>
                </c:pt>
                <c:pt idx="10">
                  <c:v>-1001.2296519600264</c:v>
                </c:pt>
                <c:pt idx="11">
                  <c:v>-957.60717449042818</c:v>
                </c:pt>
                <c:pt idx="12">
                  <c:v>-913.98469702082969</c:v>
                </c:pt>
                <c:pt idx="13">
                  <c:v>-870.36221955123028</c:v>
                </c:pt>
                <c:pt idx="14">
                  <c:v>-827.79477942596793</c:v>
                </c:pt>
                <c:pt idx="15">
                  <c:v>-785.22733930070774</c:v>
                </c:pt>
                <c:pt idx="16">
                  <c:v>-742.65989917544562</c:v>
                </c:pt>
                <c:pt idx="17">
                  <c:v>-700.09245905018338</c:v>
                </c:pt>
                <c:pt idx="18">
                  <c:v>-657.52501892492228</c:v>
                </c:pt>
                <c:pt idx="19">
                  <c:v>-614.48758226412667</c:v>
                </c:pt>
                <c:pt idx="20">
                  <c:v>-571.45014560333175</c:v>
                </c:pt>
                <c:pt idx="21">
                  <c:v>-528.41270894253705</c:v>
                </c:pt>
                <c:pt idx="22">
                  <c:v>-485.37527228174224</c:v>
                </c:pt>
                <c:pt idx="23">
                  <c:v>-442.33783562094663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DC5-4E26-8EF8-8584ECD47031}"/>
            </c:ext>
          </c:extLst>
        </c:ser>
        <c:ser>
          <c:idx val="4"/>
          <c:order val="4"/>
          <c:tx>
            <c:strRef>
              <c:f>'011'!$F$42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'011'!$A$43:$A$66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'011'!$F$43:$F$66</c:f>
              <c:numCache>
                <c:formatCode>#,##0.00</c:formatCode>
                <c:ptCount val="24"/>
                <c:pt idx="0">
                  <c:v>2145.9070611822362</c:v>
                </c:pt>
                <c:pt idx="1">
                  <c:v>2225.3878988605188</c:v>
                </c:pt>
                <c:pt idx="2">
                  <c:v>2321.651115427916</c:v>
                </c:pt>
                <c:pt idx="3">
                  <c:v>2415.5800243806748</c:v>
                </c:pt>
                <c:pt idx="4">
                  <c:v>2512.6244476143124</c:v>
                </c:pt>
                <c:pt idx="5">
                  <c:v>2612.1579179621476</c:v>
                </c:pt>
                <c:pt idx="6">
                  <c:v>2714.3272045011813</c:v>
                </c:pt>
                <c:pt idx="7">
                  <c:v>2819.2823976839873</c:v>
                </c:pt>
                <c:pt idx="8">
                  <c:v>2683.0664277338387</c:v>
                </c:pt>
                <c:pt idx="9">
                  <c:v>2780.9460881356376</c:v>
                </c:pt>
                <c:pt idx="10">
                  <c:v>2882.0313569423565</c:v>
                </c:pt>
                <c:pt idx="11">
                  <c:v>2997.8356397165844</c:v>
                </c:pt>
                <c:pt idx="12">
                  <c:v>3033.7552977364621</c:v>
                </c:pt>
                <c:pt idx="13">
                  <c:v>3151.6836568916133</c:v>
                </c:pt>
                <c:pt idx="14">
                  <c:v>3273.5497144241726</c:v>
                </c:pt>
                <c:pt idx="15">
                  <c:v>3403.7775458945866</c:v>
                </c:pt>
                <c:pt idx="16">
                  <c:v>3538.2277327129473</c:v>
                </c:pt>
                <c:pt idx="17">
                  <c:v>3677.1082124062359</c:v>
                </c:pt>
                <c:pt idx="18">
                  <c:v>3820.6328096062794</c:v>
                </c:pt>
                <c:pt idx="19">
                  <c:v>3969.0215604822261</c:v>
                </c:pt>
                <c:pt idx="20">
                  <c:v>4122.3991907095133</c:v>
                </c:pt>
                <c:pt idx="21">
                  <c:v>4281.102442314138</c:v>
                </c:pt>
                <c:pt idx="22">
                  <c:v>4445.3724653023055</c:v>
                </c:pt>
                <c:pt idx="23">
                  <c:v>4615.4579780917747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DC5-4E26-8EF8-8584ECD4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305120"/>
        <c:axId val="436286640"/>
      </c:barChart>
      <c:lineChart>
        <c:grouping val="standard"/>
        <c:varyColors val="0"/>
        <c:ser>
          <c:idx val="5"/>
          <c:order val="5"/>
          <c:tx>
            <c:strRef>
              <c:f>'011'!$G$42</c:f>
              <c:strCache>
                <c:ptCount val="1"/>
                <c:pt idx="0">
                  <c:v>Net emissions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'011'!$A$43:$A$66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'011'!$G$43:$G$66</c:f>
              <c:numCache>
                <c:formatCode>#,##0.00</c:formatCode>
                <c:ptCount val="24"/>
                <c:pt idx="0">
                  <c:v>17125.949801182236</c:v>
                </c:pt>
                <c:pt idx="1">
                  <c:v>12506.602321735298</c:v>
                </c:pt>
                <c:pt idx="2">
                  <c:v>11223.229177400544</c:v>
                </c:pt>
                <c:pt idx="3">
                  <c:v>13192.241244448363</c:v>
                </c:pt>
                <c:pt idx="4">
                  <c:v>12940.351677648698</c:v>
                </c:pt>
                <c:pt idx="5">
                  <c:v>13308.605971676512</c:v>
                </c:pt>
                <c:pt idx="6">
                  <c:v>13907.851213651566</c:v>
                </c:pt>
                <c:pt idx="7">
                  <c:v>14162.838676352872</c:v>
                </c:pt>
                <c:pt idx="8">
                  <c:v>14119.512904158042</c:v>
                </c:pt>
                <c:pt idx="9">
                  <c:v>14370.316044346788</c:v>
                </c:pt>
                <c:pt idx="10">
                  <c:v>14574.704585258898</c:v>
                </c:pt>
                <c:pt idx="11">
                  <c:v>14841.569532595147</c:v>
                </c:pt>
                <c:pt idx="12">
                  <c:v>15237.22558261727</c:v>
                </c:pt>
                <c:pt idx="13">
                  <c:v>15410.173762807017</c:v>
                </c:pt>
                <c:pt idx="14">
                  <c:v>15869.845277222565</c:v>
                </c:pt>
                <c:pt idx="15">
                  <c:v>16068.745548078872</c:v>
                </c:pt>
                <c:pt idx="16">
                  <c:v>16497.343785373647</c:v>
                </c:pt>
                <c:pt idx="17">
                  <c:v>16890.487276730382</c:v>
                </c:pt>
                <c:pt idx="18">
                  <c:v>17259.372566504338</c:v>
                </c:pt>
                <c:pt idx="19">
                  <c:v>17688.1322834087</c:v>
                </c:pt>
                <c:pt idx="20">
                  <c:v>18130.425505914973</c:v>
                </c:pt>
                <c:pt idx="21">
                  <c:v>16456.444962488869</c:v>
                </c:pt>
                <c:pt idx="22">
                  <c:v>17007.407569339928</c:v>
                </c:pt>
                <c:pt idx="23">
                  <c:v>17571.431892744316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DC5-4E26-8EF8-8584ECD47031}"/>
            </c:ext>
          </c:extLst>
        </c:ser>
        <c:ser>
          <c:idx val="6"/>
          <c:order val="6"/>
          <c:tx>
            <c:strRef>
              <c:f>'011'!$H$42</c:f>
              <c:strCache>
                <c:ptCount val="1"/>
                <c:pt idx="0">
                  <c:v>Emissions (excluding FOLU)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'011'!$A$43:$A$66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'011'!$H$43:$H$66</c:f>
              <c:numCache>
                <c:formatCode>#,##0.00</c:formatCode>
                <c:ptCount val="24"/>
                <c:pt idx="0">
                  <c:v>15211.049801182238</c:v>
                </c:pt>
                <c:pt idx="1">
                  <c:v>14343.594090888631</c:v>
                </c:pt>
                <c:pt idx="2">
                  <c:v>14404.34620337721</c:v>
                </c:pt>
                <c:pt idx="3">
                  <c:v>14495.858615093266</c:v>
                </c:pt>
                <c:pt idx="4">
                  <c:v>14200.940495544464</c:v>
                </c:pt>
                <c:pt idx="5">
                  <c:v>14526.166236823143</c:v>
                </c:pt>
                <c:pt idx="6">
                  <c:v>15082.38292604906</c:v>
                </c:pt>
                <c:pt idx="7">
                  <c:v>15294.341836001233</c:v>
                </c:pt>
                <c:pt idx="8">
                  <c:v>15207.987511057267</c:v>
                </c:pt>
                <c:pt idx="9">
                  <c:v>15415.168173776414</c:v>
                </c:pt>
                <c:pt idx="10">
                  <c:v>15575.934237218924</c:v>
                </c:pt>
                <c:pt idx="11">
                  <c:v>15799.176707085575</c:v>
                </c:pt>
                <c:pt idx="12">
                  <c:v>16151.2102796381</c:v>
                </c:pt>
                <c:pt idx="13">
                  <c:v>16280.535982358248</c:v>
                </c:pt>
                <c:pt idx="14">
                  <c:v>16697.640056648532</c:v>
                </c:pt>
                <c:pt idx="15">
                  <c:v>16853.972887379579</c:v>
                </c:pt>
                <c:pt idx="16">
                  <c:v>17240.003684549094</c:v>
                </c:pt>
                <c:pt idx="17">
                  <c:v>17590.579735780564</c:v>
                </c:pt>
                <c:pt idx="18">
                  <c:v>17916.897585429258</c:v>
                </c:pt>
                <c:pt idx="19">
                  <c:v>18302.619865672827</c:v>
                </c:pt>
                <c:pt idx="20">
                  <c:v>18701.875651518305</c:v>
                </c:pt>
                <c:pt idx="21">
                  <c:v>16984.857671431408</c:v>
                </c:pt>
                <c:pt idx="22">
                  <c:v>17492.782841621669</c:v>
                </c:pt>
                <c:pt idx="23">
                  <c:v>18013.769728365263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DC5-4E26-8EF8-8584ECD47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05120"/>
        <c:axId val="436286640"/>
      </c:lineChart>
      <c:catAx>
        <c:axId val="4363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36286640"/>
        <c:crosses val="autoZero"/>
        <c:auto val="1"/>
        <c:lblAlgn val="ctr"/>
        <c:lblOffset val="100"/>
        <c:noMultiLvlLbl val="0"/>
      </c:catAx>
      <c:valAx>
        <c:axId val="436286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mk-MK" sz="1000" b="1" i="0" u="none" strike="noStrike" baseline="0">
                    <a:solidFill>
                      <a:srgbClr val="000000"/>
                    </a:solidFill>
                  </a:rPr>
                  <a:t>kt CO</a:t>
                </a:r>
                <a:r>
                  <a:rPr lang="mk-MK" sz="1000" b="1" i="0" u="none" strike="noStrike" baseline="-25000">
                    <a:solidFill>
                      <a:srgbClr val="000000"/>
                    </a:solidFill>
                  </a:rPr>
                  <a:t>2</a:t>
                </a:r>
                <a:r>
                  <a:rPr lang="mk-MK" sz="1000" b="1" i="0" u="none" strike="noStrike" baseline="0">
                    <a:solidFill>
                      <a:srgbClr val="000000"/>
                    </a:solidFill>
                  </a:rPr>
                  <a:t> - eq</a:t>
                </a:r>
              </a:p>
            </c:rich>
          </c:tx>
          <c:layout>
            <c:manualLayout>
              <c:xMode val="edge"/>
              <c:yMode val="edge"/>
              <c:x val="1.8382931359941037E-2"/>
              <c:y val="0.3699162042946878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36305120"/>
        <c:crosses val="autoZero"/>
        <c:crossBetween val="between"/>
      </c:valAx>
      <c:spPr>
        <a:solidFill>
          <a:srgbClr val="BDC5DF"/>
        </a:solidFill>
      </c:spPr>
    </c:plotArea>
    <c:legend>
      <c:legendPos val="b"/>
      <c:layout>
        <c:manualLayout>
          <c:xMode val="edge"/>
          <c:yMode val="edge"/>
          <c:x val="8.152274929891358E-2"/>
          <c:y val="0.79599585318292898"/>
          <c:w val="0.86722569668837579"/>
          <c:h val="0.1977345543405820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8125964344128"/>
          <c:y val="3.8656769943240681E-2"/>
          <c:w val="0.87183126774113184"/>
          <c:h val="0.72009405074365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'011'!$B$42</c:f>
              <c:strCache>
                <c:ptCount val="1"/>
                <c:pt idx="0">
                  <c:v>Energy</c:v>
                </c:pt>
              </c:strCache>
            </c:strRef>
          </c:tx>
          <c:invertIfNegative val="0"/>
          <c:cat>
            <c:numRef>
              <c:f>'011'!$A$73:$A$96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'011'!$B$73:$B$96</c:f>
              <c:numCache>
                <c:formatCode>#,##0.00</c:formatCode>
                <c:ptCount val="24"/>
                <c:pt idx="0">
                  <c:v>11269.402740000001</c:v>
                </c:pt>
                <c:pt idx="1">
                  <c:v>10178.38394</c:v>
                </c:pt>
                <c:pt idx="2">
                  <c:v>10105.38809</c:v>
                </c:pt>
                <c:pt idx="3">
                  <c:v>10040.618689999999</c:v>
                </c:pt>
                <c:pt idx="4">
                  <c:v>9557.0219899999993</c:v>
                </c:pt>
                <c:pt idx="5">
                  <c:v>9763.3800900000006</c:v>
                </c:pt>
                <c:pt idx="6">
                  <c:v>10080.284989999998</c:v>
                </c:pt>
                <c:pt idx="7">
                  <c:v>10107.660390000001</c:v>
                </c:pt>
                <c:pt idx="8">
                  <c:v>10008.27699</c:v>
                </c:pt>
                <c:pt idx="9">
                  <c:v>10520.01319</c:v>
                </c:pt>
                <c:pt idx="10">
                  <c:v>10422.179390000001</c:v>
                </c:pt>
                <c:pt idx="11">
                  <c:v>10365.506289999999</c:v>
                </c:pt>
                <c:pt idx="12">
                  <c:v>10521.20529</c:v>
                </c:pt>
                <c:pt idx="13">
                  <c:v>10413.752189999999</c:v>
                </c:pt>
                <c:pt idx="14">
                  <c:v>10641.63449</c:v>
                </c:pt>
                <c:pt idx="15">
                  <c:v>10580.671990000001</c:v>
                </c:pt>
                <c:pt idx="16">
                  <c:v>10788.68319</c:v>
                </c:pt>
                <c:pt idx="17">
                  <c:v>11174.307689999998</c:v>
                </c:pt>
                <c:pt idx="18">
                  <c:v>11437.267589999999</c:v>
                </c:pt>
                <c:pt idx="19">
                  <c:v>11632.398489999998</c:v>
                </c:pt>
                <c:pt idx="20">
                  <c:v>11847.210789999999</c:v>
                </c:pt>
                <c:pt idx="21">
                  <c:v>8018.8299900000002</c:v>
                </c:pt>
                <c:pt idx="22">
                  <c:v>8208.7625899999985</c:v>
                </c:pt>
                <c:pt idx="23">
                  <c:v>8393.4302900000002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4A-4DE1-ABD9-D508CA166F24}"/>
            </c:ext>
          </c:extLst>
        </c:ser>
        <c:ser>
          <c:idx val="1"/>
          <c:order val="1"/>
          <c:tx>
            <c:strRef>
              <c:f>'011'!$C$42</c:f>
              <c:strCache>
                <c:ptCount val="1"/>
                <c:pt idx="0">
                  <c:v>Industrial Processes and Product Use (IPPU)</c:v>
                </c:pt>
              </c:strCache>
            </c:strRef>
          </c:tx>
          <c:invertIfNegative val="0"/>
          <c:cat>
            <c:numRef>
              <c:f>'011'!$A$73:$A$96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'011'!$C$73:$C$96</c:f>
              <c:numCache>
                <c:formatCode>#,##0.00</c:formatCode>
                <c:ptCount val="24"/>
                <c:pt idx="0">
                  <c:v>776.44</c:v>
                </c:pt>
                <c:pt idx="1">
                  <c:v>923.05</c:v>
                </c:pt>
                <c:pt idx="2">
                  <c:v>921.59</c:v>
                </c:pt>
                <c:pt idx="3">
                  <c:v>948.17229479782884</c:v>
                </c:pt>
                <c:pt idx="4">
                  <c:v>952.7688131096404</c:v>
                </c:pt>
                <c:pt idx="5">
                  <c:v>958.79944513473743</c:v>
                </c:pt>
                <c:pt idx="6">
                  <c:v>965.80100891587472</c:v>
                </c:pt>
                <c:pt idx="7">
                  <c:v>973.86058677949541</c:v>
                </c:pt>
                <c:pt idx="8">
                  <c:v>983.29029287993126</c:v>
                </c:pt>
                <c:pt idx="9">
                  <c:v>993.91076131182786</c:v>
                </c:pt>
                <c:pt idx="10">
                  <c:v>1005.1611220621646</c:v>
                </c:pt>
                <c:pt idx="11">
                  <c:v>1017.0831752691364</c:v>
                </c:pt>
                <c:pt idx="12">
                  <c:v>1029.721755916325</c:v>
                </c:pt>
                <c:pt idx="13">
                  <c:v>1042.9922655958733</c:v>
                </c:pt>
                <c:pt idx="14">
                  <c:v>1057.065641111034</c:v>
                </c:pt>
                <c:pt idx="15">
                  <c:v>1071.9960991291032</c:v>
                </c:pt>
                <c:pt idx="16">
                  <c:v>1087.534168237692</c:v>
                </c:pt>
                <c:pt idx="17">
                  <c:v>1103.6952985333085</c:v>
                </c:pt>
                <c:pt idx="18">
                  <c:v>1120.1554097393939</c:v>
                </c:pt>
                <c:pt idx="19">
                  <c:v>1137.0579924915603</c:v>
                </c:pt>
                <c:pt idx="20">
                  <c:v>1154.3907014942886</c:v>
                </c:pt>
                <c:pt idx="21">
                  <c:v>1171.7492231873059</c:v>
                </c:pt>
                <c:pt idx="22">
                  <c:v>1189.0653237739384</c:v>
                </c:pt>
                <c:pt idx="23">
                  <c:v>1206.2678511126057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4A-4DE1-ABD9-D508CA166F24}"/>
            </c:ext>
          </c:extLst>
        </c:ser>
        <c:ser>
          <c:idx val="2"/>
          <c:order val="2"/>
          <c:tx>
            <c:strRef>
              <c:f>'011'!$D$42</c:f>
              <c:strCache>
                <c:ptCount val="1"/>
                <c:pt idx="0">
                  <c:v>Agriculture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'011'!$A$73:$A$96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'011'!$D$73:$D$96</c:f>
              <c:numCache>
                <c:formatCode>#,##0.00</c:formatCode>
                <c:ptCount val="24"/>
                <c:pt idx="0">
                  <c:v>1019.3</c:v>
                </c:pt>
                <c:pt idx="1">
                  <c:v>989.20085202811219</c:v>
                </c:pt>
                <c:pt idx="2">
                  <c:v>1001.8070979492957</c:v>
                </c:pt>
                <c:pt idx="3">
                  <c:v>1018.4261059147639</c:v>
                </c:pt>
                <c:pt idx="4">
                  <c:v>1009.6825448205104</c:v>
                </c:pt>
                <c:pt idx="5">
                  <c:v>1000.938983726257</c:v>
                </c:pt>
                <c:pt idx="6">
                  <c:v>992.19542263200356</c:v>
                </c:pt>
                <c:pt idx="7">
                  <c:v>983.45186153775012</c:v>
                </c:pt>
                <c:pt idx="8">
                  <c:v>974.70830044349657</c:v>
                </c:pt>
                <c:pt idx="9">
                  <c:v>973.57043432894977</c:v>
                </c:pt>
                <c:pt idx="10">
                  <c:v>972.43256821440286</c:v>
                </c:pt>
                <c:pt idx="11">
                  <c:v>971.29470209985618</c:v>
                </c:pt>
                <c:pt idx="12">
                  <c:v>970.15683598530939</c:v>
                </c:pt>
                <c:pt idx="13">
                  <c:v>969.01896987076225</c:v>
                </c:pt>
                <c:pt idx="14">
                  <c:v>967.37321111332642</c:v>
                </c:pt>
                <c:pt idx="15">
                  <c:v>965.72745235589059</c:v>
                </c:pt>
                <c:pt idx="16">
                  <c:v>964.08169359845476</c:v>
                </c:pt>
                <c:pt idx="17">
                  <c:v>962.43593484101893</c:v>
                </c:pt>
                <c:pt idx="18">
                  <c:v>960.79017608358299</c:v>
                </c:pt>
                <c:pt idx="19">
                  <c:v>959.32982269904301</c:v>
                </c:pt>
                <c:pt idx="20">
                  <c:v>957.86946931450325</c:v>
                </c:pt>
                <c:pt idx="21">
                  <c:v>956.40911592996326</c:v>
                </c:pt>
                <c:pt idx="22">
                  <c:v>954.94876254542339</c:v>
                </c:pt>
                <c:pt idx="23">
                  <c:v>953.48840916088341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4A-4DE1-ABD9-D508CA166F24}"/>
            </c:ext>
          </c:extLst>
        </c:ser>
        <c:ser>
          <c:idx val="3"/>
          <c:order val="3"/>
          <c:tx>
            <c:strRef>
              <c:f>'011'!$E$42</c:f>
              <c:strCache>
                <c:ptCount val="1"/>
                <c:pt idx="0">
                  <c:v>Forest and Other Land Use (FOLU)</c:v>
                </c:pt>
              </c:strCache>
            </c:strRef>
          </c:tx>
          <c:invertIfNegative val="0"/>
          <c:cat>
            <c:numRef>
              <c:f>'011'!$A$73:$A$96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'011'!$E$73:$E$96</c:f>
              <c:numCache>
                <c:formatCode>#,##0.00</c:formatCode>
                <c:ptCount val="24"/>
                <c:pt idx="0">
                  <c:v>1914.9000000000003</c:v>
                </c:pt>
                <c:pt idx="1">
                  <c:v>-1836.9917691533333</c:v>
                </c:pt>
                <c:pt idx="2">
                  <c:v>-3181.1170259766668</c:v>
                </c:pt>
                <c:pt idx="3">
                  <c:v>-1303.6173706449028</c:v>
                </c:pt>
                <c:pt idx="4">
                  <c:v>-1260.5888178957664</c:v>
                </c:pt>
                <c:pt idx="5">
                  <c:v>-1217.5602651466311</c:v>
                </c:pt>
                <c:pt idx="6">
                  <c:v>-1174.5317123974951</c:v>
                </c:pt>
                <c:pt idx="7">
                  <c:v>-1131.5031596483595</c:v>
                </c:pt>
                <c:pt idx="8">
                  <c:v>-1088.4746068992245</c:v>
                </c:pt>
                <c:pt idx="9">
                  <c:v>-1044.8521294296261</c:v>
                </c:pt>
                <c:pt idx="10">
                  <c:v>-1001.2296519600264</c:v>
                </c:pt>
                <c:pt idx="11">
                  <c:v>-957.60717449042818</c:v>
                </c:pt>
                <c:pt idx="12">
                  <c:v>-913.98469702082969</c:v>
                </c:pt>
                <c:pt idx="13">
                  <c:v>-870.36221955123028</c:v>
                </c:pt>
                <c:pt idx="14">
                  <c:v>-827.79477942596793</c:v>
                </c:pt>
                <c:pt idx="15">
                  <c:v>-785.22733930070774</c:v>
                </c:pt>
                <c:pt idx="16">
                  <c:v>-742.65989917544562</c:v>
                </c:pt>
                <c:pt idx="17">
                  <c:v>-700.09245905018338</c:v>
                </c:pt>
                <c:pt idx="18">
                  <c:v>-657.52501892492228</c:v>
                </c:pt>
                <c:pt idx="19">
                  <c:v>-614.48758226412667</c:v>
                </c:pt>
                <c:pt idx="20">
                  <c:v>-571.45014560333175</c:v>
                </c:pt>
                <c:pt idx="21">
                  <c:v>-528.41270894253705</c:v>
                </c:pt>
                <c:pt idx="22">
                  <c:v>-485.37527228174224</c:v>
                </c:pt>
                <c:pt idx="23">
                  <c:v>-442.33783562094663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4A-4DE1-ABD9-D508CA166F24}"/>
            </c:ext>
          </c:extLst>
        </c:ser>
        <c:ser>
          <c:idx val="4"/>
          <c:order val="4"/>
          <c:tx>
            <c:strRef>
              <c:f>'011'!$F$42</c:f>
              <c:strCache>
                <c:ptCount val="1"/>
                <c:pt idx="0">
                  <c:v>Waste</c:v>
                </c:pt>
              </c:strCache>
            </c:strRef>
          </c:tx>
          <c:invertIfNegative val="0"/>
          <c:cat>
            <c:numRef>
              <c:f>'011'!$A$73:$A$96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'011'!$F$73:$F$96</c:f>
              <c:numCache>
                <c:formatCode>#,##0.00</c:formatCode>
                <c:ptCount val="24"/>
                <c:pt idx="0">
                  <c:v>2145.9070611822362</c:v>
                </c:pt>
                <c:pt idx="1">
                  <c:v>2225.3878988605188</c:v>
                </c:pt>
                <c:pt idx="2">
                  <c:v>2321.651115427916</c:v>
                </c:pt>
                <c:pt idx="3">
                  <c:v>2415.5800243806748</c:v>
                </c:pt>
                <c:pt idx="4">
                  <c:v>2512.6244476143124</c:v>
                </c:pt>
                <c:pt idx="5">
                  <c:v>2612.1579179621476</c:v>
                </c:pt>
                <c:pt idx="6">
                  <c:v>2714.3272045011813</c:v>
                </c:pt>
                <c:pt idx="7">
                  <c:v>2819.2823976839873</c:v>
                </c:pt>
                <c:pt idx="8">
                  <c:v>2683.0664277338387</c:v>
                </c:pt>
                <c:pt idx="9">
                  <c:v>2780.9460881356376</c:v>
                </c:pt>
                <c:pt idx="10">
                  <c:v>2882.0313569423565</c:v>
                </c:pt>
                <c:pt idx="11">
                  <c:v>2997.8356397165844</c:v>
                </c:pt>
                <c:pt idx="12">
                  <c:v>3033.7552977364621</c:v>
                </c:pt>
                <c:pt idx="13">
                  <c:v>3151.6836568916133</c:v>
                </c:pt>
                <c:pt idx="14">
                  <c:v>3273.5497144241726</c:v>
                </c:pt>
                <c:pt idx="15">
                  <c:v>3403.7775458945866</c:v>
                </c:pt>
                <c:pt idx="16">
                  <c:v>3538.2277327129473</c:v>
                </c:pt>
                <c:pt idx="17">
                  <c:v>3677.1082124062359</c:v>
                </c:pt>
                <c:pt idx="18">
                  <c:v>3820.6328096062794</c:v>
                </c:pt>
                <c:pt idx="19">
                  <c:v>3969.0215604822261</c:v>
                </c:pt>
                <c:pt idx="20">
                  <c:v>4122.3991907095133</c:v>
                </c:pt>
                <c:pt idx="21">
                  <c:v>4281.102442314138</c:v>
                </c:pt>
                <c:pt idx="22">
                  <c:v>4445.3724653023055</c:v>
                </c:pt>
                <c:pt idx="23">
                  <c:v>4615.4579780917747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4A-4DE1-ABD9-D508CA16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318560"/>
        <c:axId val="436272080"/>
      </c:barChart>
      <c:lineChart>
        <c:grouping val="standard"/>
        <c:varyColors val="0"/>
        <c:ser>
          <c:idx val="5"/>
          <c:order val="5"/>
          <c:tx>
            <c:strRef>
              <c:f>'011'!$G$42</c:f>
              <c:strCache>
                <c:ptCount val="1"/>
                <c:pt idx="0">
                  <c:v>Net emissions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'011'!$A$73:$A$96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'011'!$G$73:$G$96</c:f>
              <c:numCache>
                <c:formatCode>#,##0.00</c:formatCode>
                <c:ptCount val="24"/>
                <c:pt idx="0">
                  <c:v>17125.949801182236</c:v>
                </c:pt>
                <c:pt idx="1">
                  <c:v>12479.030921735297</c:v>
                </c:pt>
                <c:pt idx="2">
                  <c:v>11169.319277400546</c:v>
                </c:pt>
                <c:pt idx="3">
                  <c:v>13119.179744448364</c:v>
                </c:pt>
                <c:pt idx="4">
                  <c:v>12771.508977648697</c:v>
                </c:pt>
                <c:pt idx="5">
                  <c:v>13117.716171676511</c:v>
                </c:pt>
                <c:pt idx="6">
                  <c:v>13578.076913651563</c:v>
                </c:pt>
                <c:pt idx="7">
                  <c:v>13752.752076352874</c:v>
                </c:pt>
                <c:pt idx="8">
                  <c:v>13560.867404158043</c:v>
                </c:pt>
                <c:pt idx="9">
                  <c:v>14223.588344346788</c:v>
                </c:pt>
                <c:pt idx="10">
                  <c:v>14280.574785258899</c:v>
                </c:pt>
                <c:pt idx="11">
                  <c:v>14394.112632595148</c:v>
                </c:pt>
                <c:pt idx="12">
                  <c:v>14640.854482617269</c:v>
                </c:pt>
                <c:pt idx="13">
                  <c:v>14707.084862807016</c:v>
                </c:pt>
                <c:pt idx="14">
                  <c:v>15111.828277222567</c:v>
                </c:pt>
                <c:pt idx="15">
                  <c:v>15236.945748078873</c:v>
                </c:pt>
                <c:pt idx="16">
                  <c:v>15635.866885373649</c:v>
                </c:pt>
                <c:pt idx="17">
                  <c:v>16217.454676730376</c:v>
                </c:pt>
                <c:pt idx="18">
                  <c:v>16681.320966504336</c:v>
                </c:pt>
                <c:pt idx="19">
                  <c:v>17083.320283408699</c:v>
                </c:pt>
                <c:pt idx="20">
                  <c:v>17510.420005914973</c:v>
                </c:pt>
                <c:pt idx="21">
                  <c:v>13899.678062488871</c:v>
                </c:pt>
                <c:pt idx="22">
                  <c:v>14312.773869339924</c:v>
                </c:pt>
                <c:pt idx="23">
                  <c:v>14726.306692744318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4A-4DE1-ABD9-D508CA166F24}"/>
            </c:ext>
          </c:extLst>
        </c:ser>
        <c:ser>
          <c:idx val="6"/>
          <c:order val="6"/>
          <c:tx>
            <c:strRef>
              <c:f>'011'!$H$42</c:f>
              <c:strCache>
                <c:ptCount val="1"/>
                <c:pt idx="0">
                  <c:v>Emissions (excluding FOLU)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'011'!$A$73:$A$96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'011'!$H$73:$H$96</c:f>
              <c:numCache>
                <c:formatCode>#,##0.00</c:formatCode>
                <c:ptCount val="24"/>
                <c:pt idx="0">
                  <c:v>15211.049801182238</c:v>
                </c:pt>
                <c:pt idx="1">
                  <c:v>14316.022690888631</c:v>
                </c:pt>
                <c:pt idx="2">
                  <c:v>14350.436303377212</c:v>
                </c:pt>
                <c:pt idx="3">
                  <c:v>14422.797115093266</c:v>
                </c:pt>
                <c:pt idx="4">
                  <c:v>14032.097795544463</c:v>
                </c:pt>
                <c:pt idx="5">
                  <c:v>14335.276436823142</c:v>
                </c:pt>
                <c:pt idx="6">
                  <c:v>14752.608626049057</c:v>
                </c:pt>
                <c:pt idx="7">
                  <c:v>14884.255236001234</c:v>
                </c:pt>
                <c:pt idx="8">
                  <c:v>14649.342011057268</c:v>
                </c:pt>
                <c:pt idx="9">
                  <c:v>15268.440473776414</c:v>
                </c:pt>
                <c:pt idx="10">
                  <c:v>15281.804437218925</c:v>
                </c:pt>
                <c:pt idx="11">
                  <c:v>15351.719807085576</c:v>
                </c:pt>
                <c:pt idx="12">
                  <c:v>15554.839179638097</c:v>
                </c:pt>
                <c:pt idx="13">
                  <c:v>15577.447082358247</c:v>
                </c:pt>
                <c:pt idx="14">
                  <c:v>15939.623056648534</c:v>
                </c:pt>
                <c:pt idx="15">
                  <c:v>16022.17308737958</c:v>
                </c:pt>
                <c:pt idx="16">
                  <c:v>16378.526784549094</c:v>
                </c:pt>
                <c:pt idx="17">
                  <c:v>16917.547135780558</c:v>
                </c:pt>
                <c:pt idx="18">
                  <c:v>17338.845985429256</c:v>
                </c:pt>
                <c:pt idx="19">
                  <c:v>17697.807865672825</c:v>
                </c:pt>
                <c:pt idx="20">
                  <c:v>18081.870151518306</c:v>
                </c:pt>
                <c:pt idx="21">
                  <c:v>14428.090771431409</c:v>
                </c:pt>
                <c:pt idx="22">
                  <c:v>14798.149141621667</c:v>
                </c:pt>
                <c:pt idx="23">
                  <c:v>15168.644528365265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34A-4DE1-ABD9-D508CA16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18560"/>
        <c:axId val="436272080"/>
      </c:lineChart>
      <c:catAx>
        <c:axId val="43631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mk-MK"/>
          </a:p>
        </c:txPr>
        <c:crossAx val="436272080"/>
        <c:crosses val="autoZero"/>
        <c:auto val="1"/>
        <c:lblAlgn val="ctr"/>
        <c:lblOffset val="100"/>
        <c:noMultiLvlLbl val="0"/>
      </c:catAx>
      <c:valAx>
        <c:axId val="436272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kt CO</a:t>
                </a:r>
                <a:r>
                  <a:rPr lang="en-US" baseline="-25000"/>
                  <a:t>2</a:t>
                </a:r>
                <a:r>
                  <a:rPr lang="en-US"/>
                  <a:t> - eq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mk-MK"/>
          </a:p>
        </c:txPr>
        <c:crossAx val="436318560"/>
        <c:crosses val="autoZero"/>
        <c:crossBetween val="between"/>
      </c:valAx>
      <c:spPr>
        <a:solidFill>
          <a:srgbClr val="BDC5DF"/>
        </a:solidFill>
      </c:spPr>
    </c:plotArea>
    <c:legend>
      <c:legendPos val="b"/>
      <c:layout>
        <c:manualLayout>
          <c:xMode val="edge"/>
          <c:yMode val="edge"/>
          <c:x val="4.6831355945110339E-3"/>
          <c:y val="0.83091234689413829"/>
          <c:w val="0.9927045797225057"/>
          <c:h val="0.1690876531058617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mk-M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61776462800491E-2"/>
          <c:y val="5.8757051430508446E-2"/>
          <c:w val="0.88989895074077185"/>
          <c:h val="0.76378445866092648"/>
        </c:manualLayout>
      </c:layout>
      <c:lineChart>
        <c:grouping val="standard"/>
        <c:varyColors val="0"/>
        <c:ser>
          <c:idx val="0"/>
          <c:order val="0"/>
          <c:tx>
            <c:strRef>
              <c:f>'011'!$B$101</c:f>
              <c:strCache>
                <c:ptCount val="1"/>
                <c:pt idx="0">
                  <c:v>Reference - WOM</c:v>
                </c:pt>
              </c:strCache>
            </c:strRef>
          </c:tx>
          <c:spPr>
            <a:ln w="44450"/>
          </c:spPr>
          <c:marker>
            <c:spPr>
              <a:ln w="3175"/>
            </c:spPr>
          </c:marker>
          <c:cat>
            <c:numRef>
              <c:f>'011'!$A$102:$A$125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'011'!$B$102:$B$125</c:f>
              <c:numCache>
                <c:formatCode>#,##0</c:formatCode>
                <c:ptCount val="24"/>
                <c:pt idx="0">
                  <c:v>17125.949801182236</c:v>
                </c:pt>
                <c:pt idx="1">
                  <c:v>12550.169221735297</c:v>
                </c:pt>
                <c:pt idx="2">
                  <c:v>11355.529877400544</c:v>
                </c:pt>
                <c:pt idx="3">
                  <c:v>14471.185729758818</c:v>
                </c:pt>
                <c:pt idx="4">
                  <c:v>14353.012127314803</c:v>
                </c:pt>
                <c:pt idx="5">
                  <c:v>14830.105412013198</c:v>
                </c:pt>
                <c:pt idx="6">
                  <c:v>15591.182463142241</c:v>
                </c:pt>
                <c:pt idx="7">
                  <c:v>16000.561725440775</c:v>
                </c:pt>
                <c:pt idx="8">
                  <c:v>16520.891823218277</c:v>
                </c:pt>
                <c:pt idx="9">
                  <c:v>16770.031751537466</c:v>
                </c:pt>
                <c:pt idx="10">
                  <c:v>17394.19052048853</c:v>
                </c:pt>
                <c:pt idx="11">
                  <c:v>18017.336330061389</c:v>
                </c:pt>
                <c:pt idx="12">
                  <c:v>18659.831636361807</c:v>
                </c:pt>
                <c:pt idx="13">
                  <c:v>19279.936057316281</c:v>
                </c:pt>
                <c:pt idx="14">
                  <c:v>19925.853954422702</c:v>
                </c:pt>
                <c:pt idx="15">
                  <c:v>20598.714670688099</c:v>
                </c:pt>
                <c:pt idx="16">
                  <c:v>21272.213461169915</c:v>
                </c:pt>
                <c:pt idx="17">
                  <c:v>21961.421772786176</c:v>
                </c:pt>
                <c:pt idx="18">
                  <c:v>23072.061638475589</c:v>
                </c:pt>
                <c:pt idx="19">
                  <c:v>24109.342488941533</c:v>
                </c:pt>
                <c:pt idx="20">
                  <c:v>25159.441270895237</c:v>
                </c:pt>
                <c:pt idx="21">
                  <c:v>24243.84630227428</c:v>
                </c:pt>
                <c:pt idx="22">
                  <c:v>24923.295526040907</c:v>
                </c:pt>
                <c:pt idx="23">
                  <c:v>25585.004356692421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42-45AC-B0BD-935F64689408}"/>
            </c:ext>
          </c:extLst>
        </c:ser>
        <c:ser>
          <c:idx val="1"/>
          <c:order val="1"/>
          <c:tx>
            <c:strRef>
              <c:f>'011'!$C$101</c:f>
              <c:strCache>
                <c:ptCount val="1"/>
                <c:pt idx="0">
                  <c:v>Mitigation - WEM</c:v>
                </c:pt>
              </c:strCache>
            </c:strRef>
          </c:tx>
          <c:spPr>
            <a:ln w="44450"/>
          </c:spPr>
          <c:marker>
            <c:spPr>
              <a:ln w="0"/>
            </c:spPr>
          </c:marker>
          <c:cat>
            <c:numRef>
              <c:f>'011'!$A$102:$A$125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'011'!$C$102:$C$125</c:f>
              <c:numCache>
                <c:formatCode>#,##0</c:formatCode>
                <c:ptCount val="24"/>
                <c:pt idx="0">
                  <c:v>17125.949801182236</c:v>
                </c:pt>
                <c:pt idx="1">
                  <c:v>12506.602321735298</c:v>
                </c:pt>
                <c:pt idx="2">
                  <c:v>11223.229177400544</c:v>
                </c:pt>
                <c:pt idx="3">
                  <c:v>13192.241244448363</c:v>
                </c:pt>
                <c:pt idx="4">
                  <c:v>12940.351677648698</c:v>
                </c:pt>
                <c:pt idx="5">
                  <c:v>13308.605971676512</c:v>
                </c:pt>
                <c:pt idx="6">
                  <c:v>13907.851213651566</c:v>
                </c:pt>
                <c:pt idx="7">
                  <c:v>14162.838676352872</c:v>
                </c:pt>
                <c:pt idx="8">
                  <c:v>14119.512904158042</c:v>
                </c:pt>
                <c:pt idx="9">
                  <c:v>14370.316044346788</c:v>
                </c:pt>
                <c:pt idx="10">
                  <c:v>14574.704585258898</c:v>
                </c:pt>
                <c:pt idx="11">
                  <c:v>14841.569532595147</c:v>
                </c:pt>
                <c:pt idx="12">
                  <c:v>15237.22558261727</c:v>
                </c:pt>
                <c:pt idx="13">
                  <c:v>15410.173762807017</c:v>
                </c:pt>
                <c:pt idx="14">
                  <c:v>15869.845277222565</c:v>
                </c:pt>
                <c:pt idx="15">
                  <c:v>16068.745548078872</c:v>
                </c:pt>
                <c:pt idx="16">
                  <c:v>16497.343785373647</c:v>
                </c:pt>
                <c:pt idx="17">
                  <c:v>16890.487276730382</c:v>
                </c:pt>
                <c:pt idx="18">
                  <c:v>17259.372566504338</c:v>
                </c:pt>
                <c:pt idx="19">
                  <c:v>17688.1322834087</c:v>
                </c:pt>
                <c:pt idx="20">
                  <c:v>18130.425505914973</c:v>
                </c:pt>
                <c:pt idx="21">
                  <c:v>16456.444962488869</c:v>
                </c:pt>
                <c:pt idx="22">
                  <c:v>17007.407569339928</c:v>
                </c:pt>
                <c:pt idx="23">
                  <c:v>17571.431892744316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42-45AC-B0BD-935F64689408}"/>
            </c:ext>
          </c:extLst>
        </c:ser>
        <c:ser>
          <c:idx val="2"/>
          <c:order val="2"/>
          <c:tx>
            <c:strRef>
              <c:f>'011'!$D$101</c:f>
              <c:strCache>
                <c:ptCount val="1"/>
                <c:pt idx="0">
                  <c:v>Higher ambition mitigation - WAM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marker>
            <c:spPr>
              <a:ln w="3175"/>
            </c:spPr>
          </c:marker>
          <c:cat>
            <c:numRef>
              <c:f>'011'!$A$102:$A$125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'011'!$D$102:$D$125</c:f>
              <c:numCache>
                <c:formatCode>#,##0</c:formatCode>
                <c:ptCount val="24"/>
                <c:pt idx="0">
                  <c:v>17125.949801182236</c:v>
                </c:pt>
                <c:pt idx="1">
                  <c:v>12479.030921735297</c:v>
                </c:pt>
                <c:pt idx="2">
                  <c:v>11169.319277400546</c:v>
                </c:pt>
                <c:pt idx="3">
                  <c:v>13119.179744448364</c:v>
                </c:pt>
                <c:pt idx="4">
                  <c:v>12771.508977648697</c:v>
                </c:pt>
                <c:pt idx="5">
                  <c:v>13117.716171676511</c:v>
                </c:pt>
                <c:pt idx="6">
                  <c:v>13578.076913651563</c:v>
                </c:pt>
                <c:pt idx="7">
                  <c:v>13752.752076352874</c:v>
                </c:pt>
                <c:pt idx="8">
                  <c:v>13560.867404158043</c:v>
                </c:pt>
                <c:pt idx="9">
                  <c:v>14223.588344346788</c:v>
                </c:pt>
                <c:pt idx="10">
                  <c:v>14280.574785258899</c:v>
                </c:pt>
                <c:pt idx="11">
                  <c:v>14394.112632595148</c:v>
                </c:pt>
                <c:pt idx="12">
                  <c:v>14640.854482617269</c:v>
                </c:pt>
                <c:pt idx="13">
                  <c:v>14707.084862807016</c:v>
                </c:pt>
                <c:pt idx="14">
                  <c:v>15111.828277222567</c:v>
                </c:pt>
                <c:pt idx="15">
                  <c:v>15236.945748078873</c:v>
                </c:pt>
                <c:pt idx="16">
                  <c:v>15635.866885373649</c:v>
                </c:pt>
                <c:pt idx="17">
                  <c:v>16217.454676730376</c:v>
                </c:pt>
                <c:pt idx="18">
                  <c:v>16681.320966504336</c:v>
                </c:pt>
                <c:pt idx="19">
                  <c:v>17083.320283408699</c:v>
                </c:pt>
                <c:pt idx="20">
                  <c:v>17510.420005914973</c:v>
                </c:pt>
                <c:pt idx="21">
                  <c:v>13899.678062488871</c:v>
                </c:pt>
                <c:pt idx="22">
                  <c:v>14312.773869339924</c:v>
                </c:pt>
                <c:pt idx="23">
                  <c:v>14726.306692744318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142-45AC-B0BD-935F64689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765328"/>
        <c:axId val="434759168"/>
      </c:lineChart>
      <c:catAx>
        <c:axId val="43476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34759168"/>
        <c:crosses val="autoZero"/>
        <c:auto val="1"/>
        <c:lblAlgn val="ctr"/>
        <c:lblOffset val="100"/>
        <c:noMultiLvlLbl val="0"/>
      </c:catAx>
      <c:valAx>
        <c:axId val="434759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kt CO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- eq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 sz="1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endParaRPr>
              </a:p>
            </c:rich>
          </c:tx>
          <c:layout>
            <c:manualLayout>
              <c:xMode val="edge"/>
              <c:yMode val="edge"/>
              <c:x val="5.3881327233710995E-3"/>
              <c:y val="0.3294584426946631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34765328"/>
        <c:crosses val="autoZero"/>
        <c:crossBetween val="between"/>
      </c:valAx>
      <c:spPr>
        <a:solidFill>
          <a:srgbClr val="BDC5DF"/>
        </a:solidFill>
      </c:spPr>
    </c:plotArea>
    <c:legend>
      <c:legendPos val="r"/>
      <c:layout>
        <c:manualLayout>
          <c:xMode val="edge"/>
          <c:yMode val="edge"/>
          <c:x val="5.6889878167153449E-2"/>
          <c:y val="0.88461536230623106"/>
          <c:w val="0.94311012183284659"/>
          <c:h val="0.1153846602508019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79371598758478E-2"/>
          <c:y val="5.1962654668166477E-2"/>
          <c:w val="0.82637324128058598"/>
          <c:h val="0.76504576633803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'011'!$B$161:$H$161</c:f>
              <c:strCache>
                <c:ptCount val="7"/>
                <c:pt idx="0">
                  <c:v>Energy</c:v>
                </c:pt>
                <c:pt idx="1">
                  <c:v>Industrial Processes
and Product Use (IPPU)</c:v>
                </c:pt>
                <c:pt idx="2">
                  <c:v>Agriculture </c:v>
                </c:pt>
                <c:pt idx="3">
                  <c:v>Forest and Other Land Use (FOLU)</c:v>
                </c:pt>
                <c:pt idx="4">
                  <c:v>Waste</c:v>
                </c:pt>
                <c:pt idx="5">
                  <c:v>Net emissions</c:v>
                </c:pt>
                <c:pt idx="6">
                  <c:v>Emissions (excluding FOLU)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F0-4D34-BFFD-64E5803E2002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strRef>
              <c:f>'011'!$B$161:$H$161</c:f>
              <c:strCache>
                <c:ptCount val="7"/>
                <c:pt idx="0">
                  <c:v>Energy</c:v>
                </c:pt>
                <c:pt idx="1">
                  <c:v>Industrial Processes
and Product Use (IPPU)</c:v>
                </c:pt>
                <c:pt idx="2">
                  <c:v>Agriculture </c:v>
                </c:pt>
                <c:pt idx="3">
                  <c:v>Forest and Other Land Use (FOLU)</c:v>
                </c:pt>
                <c:pt idx="4">
                  <c:v>Waste</c:v>
                </c:pt>
                <c:pt idx="5">
                  <c:v>Net emissions</c:v>
                </c:pt>
                <c:pt idx="6">
                  <c:v>Emissions (excluding FOLU)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F0-4D34-BFFD-64E5803E2002}"/>
            </c:ext>
          </c:extLst>
        </c:ser>
        <c:ser>
          <c:idx val="2"/>
          <c:order val="2"/>
          <c:tx>
            <c:strRef>
              <c:f>'011'!$A$164</c:f>
              <c:strCache>
                <c:ptCount val="1"/>
                <c:pt idx="0">
                  <c:v>Reference - WOM</c:v>
                </c:pt>
              </c:strCache>
            </c:strRef>
          </c:tx>
          <c:invertIfNegative val="0"/>
          <c:cat>
            <c:strRef>
              <c:f>'011'!$B$161:$H$161</c:f>
              <c:strCache>
                <c:ptCount val="7"/>
                <c:pt idx="0">
                  <c:v>Energy</c:v>
                </c:pt>
                <c:pt idx="1">
                  <c:v>Industrial Processes
and Product Use (IPPU)</c:v>
                </c:pt>
                <c:pt idx="2">
                  <c:v>Agriculture </c:v>
                </c:pt>
                <c:pt idx="3">
                  <c:v>Forest and Other Land Use (FOLU)</c:v>
                </c:pt>
                <c:pt idx="4">
                  <c:v>Waste</c:v>
                </c:pt>
                <c:pt idx="5">
                  <c:v>Net emissions</c:v>
                </c:pt>
                <c:pt idx="6">
                  <c:v>Emissions (excluding FOLU)</c:v>
                </c:pt>
              </c:strCache>
            </c:strRef>
          </c:cat>
          <c:val>
            <c:numRef>
              <c:f>'011'!$B$164:$H$164</c:f>
              <c:numCache>
                <c:formatCode>#,##0</c:formatCode>
                <c:ptCount val="7"/>
                <c:pt idx="0">
                  <c:v>6165.2407500000008</c:v>
                </c:pt>
                <c:pt idx="1">
                  <c:v>429.82785111260569</c:v>
                </c:pt>
                <c:pt idx="2">
                  <c:v>-53.179567906161083</c:v>
                </c:pt>
                <c:pt idx="3">
                  <c:v>-881.06302729280424</c:v>
                </c:pt>
                <c:pt idx="4">
                  <c:v>2798.2285495965443</c:v>
                </c:pt>
                <c:pt idx="5">
                  <c:v>8459.0545555101853</c:v>
                </c:pt>
                <c:pt idx="6">
                  <c:v>9340.1175828029882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F0-4D34-BFFD-64E5803E2002}"/>
            </c:ext>
          </c:extLst>
        </c:ser>
        <c:ser>
          <c:idx val="3"/>
          <c:order val="3"/>
          <c:tx>
            <c:strRef>
              <c:f>'011'!$A$165</c:f>
              <c:strCache>
                <c:ptCount val="1"/>
                <c:pt idx="0">
                  <c:v>Mitigation - WEM</c:v>
                </c:pt>
              </c:strCache>
            </c:strRef>
          </c:tx>
          <c:invertIfNegative val="0"/>
          <c:cat>
            <c:strRef>
              <c:f>'011'!$B$161:$H$161</c:f>
              <c:strCache>
                <c:ptCount val="7"/>
                <c:pt idx="0">
                  <c:v>Energy</c:v>
                </c:pt>
                <c:pt idx="1">
                  <c:v>Industrial Processes
and Product Use (IPPU)</c:v>
                </c:pt>
                <c:pt idx="2">
                  <c:v>Agriculture </c:v>
                </c:pt>
                <c:pt idx="3">
                  <c:v>Forest and Other Land Use (FOLU)</c:v>
                </c:pt>
                <c:pt idx="4">
                  <c:v>Waste</c:v>
                </c:pt>
                <c:pt idx="5">
                  <c:v>Net emissions</c:v>
                </c:pt>
                <c:pt idx="6">
                  <c:v>Emissions (excluding FOLU)</c:v>
                </c:pt>
              </c:strCache>
            </c:strRef>
          </c:cat>
          <c:val>
            <c:numRef>
              <c:f>'011'!$B$165:$H$165</c:f>
              <c:numCache>
                <c:formatCode>#,##0</c:formatCode>
                <c:ptCount val="7"/>
                <c:pt idx="0">
                  <c:v>-30.847250000002532</c:v>
                </c:pt>
                <c:pt idx="1">
                  <c:v>429.82785111260569</c:v>
                </c:pt>
                <c:pt idx="2">
                  <c:v>-65.811590839116548</c:v>
                </c:pt>
                <c:pt idx="3">
                  <c:v>-2357.237835620947</c:v>
                </c:pt>
                <c:pt idx="4">
                  <c:v>2469.5509169095385</c:v>
                </c:pt>
                <c:pt idx="5">
                  <c:v>445.48209156208031</c:v>
                </c:pt>
                <c:pt idx="6">
                  <c:v>2802.719927183025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CF0-4D34-BFFD-64E5803E2002}"/>
            </c:ext>
          </c:extLst>
        </c:ser>
        <c:ser>
          <c:idx val="4"/>
          <c:order val="4"/>
          <c:tx>
            <c:strRef>
              <c:f>'011'!$A$166</c:f>
              <c:strCache>
                <c:ptCount val="1"/>
                <c:pt idx="0">
                  <c:v>Higher ambition mitigation - WAM</c:v>
                </c:pt>
              </c:strCache>
            </c:strRef>
          </c:tx>
          <c:invertIfNegative val="0"/>
          <c:cat>
            <c:strRef>
              <c:f>'011'!$B$161:$H$161</c:f>
              <c:strCache>
                <c:ptCount val="7"/>
                <c:pt idx="0">
                  <c:v>Energy</c:v>
                </c:pt>
                <c:pt idx="1">
                  <c:v>Industrial Processes
and Product Use (IPPU)</c:v>
                </c:pt>
                <c:pt idx="2">
                  <c:v>Agriculture </c:v>
                </c:pt>
                <c:pt idx="3">
                  <c:v>Forest and Other Land Use (FOLU)</c:v>
                </c:pt>
                <c:pt idx="4">
                  <c:v>Waste</c:v>
                </c:pt>
                <c:pt idx="5">
                  <c:v>Net emissions</c:v>
                </c:pt>
                <c:pt idx="6">
                  <c:v>Emissions (excluding FOLU)</c:v>
                </c:pt>
              </c:strCache>
            </c:strRef>
          </c:cat>
          <c:val>
            <c:numRef>
              <c:f>'011'!$B$166:$H$166</c:f>
              <c:numCache>
                <c:formatCode>#,##0</c:formatCode>
                <c:ptCount val="7"/>
                <c:pt idx="0">
                  <c:v>-2875.9724500000011</c:v>
                </c:pt>
                <c:pt idx="1">
                  <c:v>429.82785111260569</c:v>
                </c:pt>
                <c:pt idx="2">
                  <c:v>-65.811590839116548</c:v>
                </c:pt>
                <c:pt idx="3">
                  <c:v>-2357.237835620947</c:v>
                </c:pt>
                <c:pt idx="4">
                  <c:v>2469.5509169095385</c:v>
                </c:pt>
                <c:pt idx="5">
                  <c:v>-2399.6431084379183</c:v>
                </c:pt>
                <c:pt idx="6">
                  <c:v>-42.405272816973593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F0-4D34-BFFD-64E5803E2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746848"/>
        <c:axId val="434763088"/>
      </c:barChart>
      <c:catAx>
        <c:axId val="4347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34763088"/>
        <c:crosses val="autoZero"/>
        <c:auto val="1"/>
        <c:lblAlgn val="ctr"/>
        <c:lblOffset val="100"/>
        <c:noMultiLvlLbl val="0"/>
      </c:catAx>
      <c:valAx>
        <c:axId val="43476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kt CO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 - eq</a:t>
                </a:r>
              </a:p>
            </c:rich>
          </c:tx>
          <c:layout>
            <c:manualLayout>
              <c:xMode val="edge"/>
              <c:yMode val="edge"/>
              <c:x val="4.6133208504216478E-3"/>
              <c:y val="0.3437415073115860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34746848"/>
        <c:crosses val="autoZero"/>
        <c:crossBetween val="between"/>
        <c:majorUnit val="1000"/>
      </c:valAx>
      <c:spPr>
        <a:solidFill>
          <a:srgbClr val="BDC5D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1070125551076303"/>
          <c:y val="0.92713880764904388"/>
          <c:w val="0.846000740590656"/>
          <c:h val="6.729493813273346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12391720374411"/>
          <c:y val="1.7918163929193952E-2"/>
          <c:w val="0.87024428018374389"/>
          <c:h val="0.83266798688167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'011'!$A$173</c:f>
              <c:strCache>
                <c:ptCount val="1"/>
                <c:pt idx="0">
                  <c:v>Reference - WOM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'011'!$B$172:$H$172</c:f>
              <c:strCache>
                <c:ptCount val="7"/>
                <c:pt idx="0">
                  <c:v>Energy</c:v>
                </c:pt>
                <c:pt idx="1">
                  <c:v>Industrial Processes 
and Product Use (IPPU)</c:v>
                </c:pt>
                <c:pt idx="2">
                  <c:v>Agriculture </c:v>
                </c:pt>
                <c:pt idx="3">
                  <c:v>Forest and Other 
Land Use (FOLU)</c:v>
                </c:pt>
                <c:pt idx="4">
                  <c:v>Waste</c:v>
                </c:pt>
                <c:pt idx="5">
                  <c:v>Net emissions</c:v>
                </c:pt>
                <c:pt idx="6">
                  <c:v>Emissions 
(excluding FOLU)</c:v>
                </c:pt>
              </c:strCache>
            </c:strRef>
          </c:cat>
          <c:val>
            <c:numRef>
              <c:f>'011'!$B$173:$H$173</c:f>
              <c:numCache>
                <c:formatCode>0.0%</c:formatCode>
                <c:ptCount val="7"/>
                <c:pt idx="0">
                  <c:v>0.54707786137741676</c:v>
                </c:pt>
                <c:pt idx="1">
                  <c:v>0.55358797989877606</c:v>
                </c:pt>
                <c:pt idx="2">
                  <c:v>-5.2172636030767279E-2</c:v>
                </c:pt>
                <c:pt idx="3">
                  <c:v>-0.46010915833349214</c:v>
                </c:pt>
                <c:pt idx="4">
                  <c:v>1.3039840355690555</c:v>
                </c:pt>
                <c:pt idx="5">
                  <c:v>0.49393199523019982</c:v>
                </c:pt>
                <c:pt idx="6">
                  <c:v>0.6140350406371724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F8-4F67-8472-994504BF4034}"/>
            </c:ext>
          </c:extLst>
        </c:ser>
        <c:ser>
          <c:idx val="1"/>
          <c:order val="1"/>
          <c:tx>
            <c:strRef>
              <c:f>'011'!$A$174</c:f>
              <c:strCache>
                <c:ptCount val="1"/>
                <c:pt idx="0">
                  <c:v>Mitigation - WEM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'011'!$B$172:$H$172</c:f>
              <c:strCache>
                <c:ptCount val="7"/>
                <c:pt idx="0">
                  <c:v>Energy</c:v>
                </c:pt>
                <c:pt idx="1">
                  <c:v>Industrial Processes 
and Product Use (IPPU)</c:v>
                </c:pt>
                <c:pt idx="2">
                  <c:v>Agriculture </c:v>
                </c:pt>
                <c:pt idx="3">
                  <c:v>Forest and Other 
Land Use (FOLU)</c:v>
                </c:pt>
                <c:pt idx="4">
                  <c:v>Waste</c:v>
                </c:pt>
                <c:pt idx="5">
                  <c:v>Net emissions</c:v>
                </c:pt>
                <c:pt idx="6">
                  <c:v>Emissions 
(excluding FOLU)</c:v>
                </c:pt>
              </c:strCache>
            </c:strRef>
          </c:cat>
          <c:val>
            <c:numRef>
              <c:f>'011'!$B$174:$H$174</c:f>
              <c:numCache>
                <c:formatCode>0.0%</c:formatCode>
                <c:ptCount val="7"/>
                <c:pt idx="0">
                  <c:v>-2.7372568637122406E-3</c:v>
                </c:pt>
                <c:pt idx="1">
                  <c:v>0.55358797989877606</c:v>
                </c:pt>
                <c:pt idx="2">
                  <c:v>-6.4565477130497942E-2</c:v>
                </c:pt>
                <c:pt idx="3">
                  <c:v>-1.2309978774980137</c:v>
                </c:pt>
                <c:pt idx="4">
                  <c:v>1.1508191391797735</c:v>
                </c:pt>
                <c:pt idx="5">
                  <c:v>2.6012110086374763E-2</c:v>
                </c:pt>
                <c:pt idx="6">
                  <c:v>0.1842555223877573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F8-4F67-8472-994504BF4034}"/>
            </c:ext>
          </c:extLst>
        </c:ser>
        <c:ser>
          <c:idx val="2"/>
          <c:order val="2"/>
          <c:tx>
            <c:strRef>
              <c:f>'011'!$A$175</c:f>
              <c:strCache>
                <c:ptCount val="1"/>
                <c:pt idx="0">
                  <c:v>Higher ambition mitigation - WAM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'011'!$B$172:$H$172</c:f>
              <c:strCache>
                <c:ptCount val="7"/>
                <c:pt idx="0">
                  <c:v>Energy</c:v>
                </c:pt>
                <c:pt idx="1">
                  <c:v>Industrial Processes 
and Product Use (IPPU)</c:v>
                </c:pt>
                <c:pt idx="2">
                  <c:v>Agriculture </c:v>
                </c:pt>
                <c:pt idx="3">
                  <c:v>Forest and Other 
Land Use (FOLU)</c:v>
                </c:pt>
                <c:pt idx="4">
                  <c:v>Waste</c:v>
                </c:pt>
                <c:pt idx="5">
                  <c:v>Net emissions</c:v>
                </c:pt>
                <c:pt idx="6">
                  <c:v>Emissions 
(excluding FOLU)</c:v>
                </c:pt>
              </c:strCache>
            </c:strRef>
          </c:cat>
          <c:val>
            <c:numRef>
              <c:f>'011'!$B$175:$H$175</c:f>
              <c:numCache>
                <c:formatCode>0.0%</c:formatCode>
                <c:ptCount val="7"/>
                <c:pt idx="0">
                  <c:v>-0.25520185198386131</c:v>
                </c:pt>
                <c:pt idx="1">
                  <c:v>0.55358797989877606</c:v>
                </c:pt>
                <c:pt idx="2">
                  <c:v>-6.4565477130497942E-2</c:v>
                </c:pt>
                <c:pt idx="3">
                  <c:v>-1.2309978774980137</c:v>
                </c:pt>
                <c:pt idx="4">
                  <c:v>1.1508191391797735</c:v>
                </c:pt>
                <c:pt idx="5">
                  <c:v>-0.14011737371040678</c:v>
                </c:pt>
                <c:pt idx="6">
                  <c:v>-2.7877939636801238E-3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6F8-4F67-8472-994504BF4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757488"/>
        <c:axId val="434758608"/>
      </c:barChart>
      <c:catAx>
        <c:axId val="43475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mk-MK"/>
          </a:p>
        </c:txPr>
        <c:crossAx val="434758608"/>
        <c:crosses val="autoZero"/>
        <c:auto val="1"/>
        <c:lblAlgn val="ctr"/>
        <c:lblOffset val="100"/>
        <c:noMultiLvlLbl val="0"/>
      </c:catAx>
      <c:valAx>
        <c:axId val="4347586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mk-MK"/>
          </a:p>
        </c:txPr>
        <c:crossAx val="434757488"/>
        <c:crosses val="autoZero"/>
        <c:crossBetween val="between"/>
      </c:valAx>
      <c:spPr>
        <a:solidFill>
          <a:srgbClr val="BDC5DF"/>
        </a:solidFill>
      </c:spPr>
    </c:plotArea>
    <c:legend>
      <c:legendPos val="b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mk-M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mk-MK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54718634717683"/>
          <c:y val="5.495948460987831E-2"/>
          <c:w val="0.86944854714558439"/>
          <c:h val="0.71202662848962062"/>
        </c:manualLayout>
      </c:layout>
      <c:lineChart>
        <c:grouping val="standard"/>
        <c:varyColors val="0"/>
        <c:ser>
          <c:idx val="0"/>
          <c:order val="0"/>
          <c:tx>
            <c:strRef>
              <c:f>'011'!$C$131</c:f>
              <c:strCache>
                <c:ptCount val="1"/>
                <c:pt idx="0">
                  <c:v>Reference - WOM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'011'!$A$132:$A$155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'011'!$C$132:$C$155</c:f>
              <c:numCache>
                <c:formatCode>0.00</c:formatCode>
                <c:ptCount val="24"/>
                <c:pt idx="0">
                  <c:v>6.4574203780752093</c:v>
                </c:pt>
                <c:pt idx="1">
                  <c:v>6.0570362857069853</c:v>
                </c:pt>
                <c:pt idx="2">
                  <c:v>5.9812674361421916</c:v>
                </c:pt>
                <c:pt idx="3">
                  <c:v>5.9490755808325195</c:v>
                </c:pt>
                <c:pt idx="4">
                  <c:v>6.0893960145754988</c:v>
                </c:pt>
                <c:pt idx="5">
                  <c:v>6.1908384132361176</c:v>
                </c:pt>
                <c:pt idx="6">
                  <c:v>6.863930748241164</c:v>
                </c:pt>
                <c:pt idx="7">
                  <c:v>6.9471186537998468</c:v>
                </c:pt>
                <c:pt idx="8">
                  <c:v>7.0535498745869463</c:v>
                </c:pt>
                <c:pt idx="9">
                  <c:v>7.9911653380891927</c:v>
                </c:pt>
                <c:pt idx="10">
                  <c:v>8.1502318449801017</c:v>
                </c:pt>
                <c:pt idx="11">
                  <c:v>8.2832916139492578</c:v>
                </c:pt>
                <c:pt idx="12">
                  <c:v>8.4318388508476687</c:v>
                </c:pt>
                <c:pt idx="13">
                  <c:v>8.5660149375294399</c:v>
                </c:pt>
                <c:pt idx="14">
                  <c:v>8.7203755356984214</c:v>
                </c:pt>
                <c:pt idx="15">
                  <c:v>8.8735759475770273</c:v>
                </c:pt>
                <c:pt idx="16">
                  <c:v>9.032548999015992</c:v>
                </c:pt>
                <c:pt idx="17">
                  <c:v>9.2019504595411163</c:v>
                </c:pt>
                <c:pt idx="18">
                  <c:v>9.9308894749440046</c:v>
                </c:pt>
                <c:pt idx="19">
                  <c:v>10.706552195392851</c:v>
                </c:pt>
                <c:pt idx="20">
                  <c:v>11.666691347257711</c:v>
                </c:pt>
                <c:pt idx="21">
                  <c:v>11.13222154272581</c:v>
                </c:pt>
                <c:pt idx="22">
                  <c:v>11.31833493739893</c:v>
                </c:pt>
                <c:pt idx="23">
                  <c:v>11.531428546618695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0C-4710-8543-79142E379766}"/>
            </c:ext>
          </c:extLst>
        </c:ser>
        <c:ser>
          <c:idx val="1"/>
          <c:order val="1"/>
          <c:tx>
            <c:strRef>
              <c:f>'011'!$D$131</c:f>
              <c:strCache>
                <c:ptCount val="1"/>
                <c:pt idx="0">
                  <c:v>Mitigation - WEM</c:v>
                </c:pt>
              </c:strCache>
            </c:strRef>
          </c:tx>
          <c:spPr>
            <a:ln w="50800"/>
          </c:spPr>
          <c:marker>
            <c:symbol val="none"/>
          </c:marker>
          <c:cat>
            <c:numRef>
              <c:f>'011'!$A$132:$A$155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'011'!$D$132:$D$155</c:f>
              <c:numCache>
                <c:formatCode>0.00</c:formatCode>
                <c:ptCount val="24"/>
                <c:pt idx="0">
                  <c:v>6.4574203780752093</c:v>
                </c:pt>
                <c:pt idx="1">
                  <c:v>6.0503258064617258</c:v>
                </c:pt>
                <c:pt idx="2">
                  <c:v>5.9693568748162118</c:v>
                </c:pt>
                <c:pt idx="3">
                  <c:v>5.9240283607962168</c:v>
                </c:pt>
                <c:pt idx="4">
                  <c:v>6.0659062291671235</c:v>
                </c:pt>
                <c:pt idx="5">
                  <c:v>6.1588640806497699</c:v>
                </c:pt>
                <c:pt idx="6">
                  <c:v>6.8150933980982318</c:v>
                </c:pt>
                <c:pt idx="7">
                  <c:v>6.8832328310056763</c:v>
                </c:pt>
                <c:pt idx="8">
                  <c:v>6.8323180897652804</c:v>
                </c:pt>
                <c:pt idx="9">
                  <c:v>7.4159239605522123</c:v>
                </c:pt>
                <c:pt idx="10">
                  <c:v>7.4869488742889603</c:v>
                </c:pt>
                <c:pt idx="11">
                  <c:v>7.615350136056211</c:v>
                </c:pt>
                <c:pt idx="12">
                  <c:v>7.7926182855072827</c:v>
                </c:pt>
                <c:pt idx="13">
                  <c:v>7.8468393026142698</c:v>
                </c:pt>
                <c:pt idx="14">
                  <c:v>8.0553583858473541</c:v>
                </c:pt>
                <c:pt idx="15">
                  <c:v>8.1336182784982416</c:v>
                </c:pt>
                <c:pt idx="16">
                  <c:v>8.3405052535652811</c:v>
                </c:pt>
                <c:pt idx="17">
                  <c:v>8.5310070774055546</c:v>
                </c:pt>
                <c:pt idx="18">
                  <c:v>8.7283167235064418</c:v>
                </c:pt>
                <c:pt idx="19">
                  <c:v>8.9334448632161649</c:v>
                </c:pt>
                <c:pt idx="20">
                  <c:v>9.1551181765055496</c:v>
                </c:pt>
                <c:pt idx="21">
                  <c:v>8.0563021906643382</c:v>
                </c:pt>
                <c:pt idx="22">
                  <c:v>8.29868059000062</c:v>
                </c:pt>
                <c:pt idx="23">
                  <c:v>8.7382493978588638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0C-4710-8543-79142E379766}"/>
            </c:ext>
          </c:extLst>
        </c:ser>
        <c:ser>
          <c:idx val="2"/>
          <c:order val="2"/>
          <c:tx>
            <c:strRef>
              <c:f>'011'!$E$131</c:f>
              <c:strCache>
                <c:ptCount val="1"/>
                <c:pt idx="0">
                  <c:v>Higher ambition mitigation - WAM</c:v>
                </c:pt>
              </c:strCache>
            </c:strRef>
          </c:tx>
          <c:spPr>
            <a:ln w="508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'011'!$A$132:$A$155</c:f>
              <c:numCache>
                <c:formatCode>General</c:formatCode>
                <c:ptCount val="2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</c:numCache>
            </c:numRef>
          </c:cat>
          <c:val>
            <c:numRef>
              <c:f>'011'!$E$132:$E$155</c:f>
              <c:numCache>
                <c:formatCode>0.00</c:formatCode>
                <c:ptCount val="24"/>
                <c:pt idx="0">
                  <c:v>6.4574203780752093</c:v>
                </c:pt>
                <c:pt idx="1">
                  <c:v>6.048876515664932</c:v>
                </c:pt>
                <c:pt idx="2">
                  <c:v>5.9730390723328988</c:v>
                </c:pt>
                <c:pt idx="3">
                  <c:v>5.9240041245517343</c:v>
                </c:pt>
                <c:pt idx="4">
                  <c:v>6.0750576577946411</c:v>
                </c:pt>
                <c:pt idx="5">
                  <c:v>6.1560156827820585</c:v>
                </c:pt>
                <c:pt idx="6">
                  <c:v>6.8030046104754263</c:v>
                </c:pt>
                <c:pt idx="7">
                  <c:v>6.8527355660607263</c:v>
                </c:pt>
                <c:pt idx="8">
                  <c:v>6.7787392470724992</c:v>
                </c:pt>
                <c:pt idx="9">
                  <c:v>7.3373946366311324</c:v>
                </c:pt>
                <c:pt idx="10">
                  <c:v>7.3327560967930996</c:v>
                </c:pt>
                <c:pt idx="11">
                  <c:v>7.3994748540500028</c:v>
                </c:pt>
                <c:pt idx="12">
                  <c:v>7.5046248631265033</c:v>
                </c:pt>
                <c:pt idx="13">
                  <c:v>7.5181465556188138</c:v>
                </c:pt>
                <c:pt idx="14">
                  <c:v>7.7019110847631458</c:v>
                </c:pt>
                <c:pt idx="15">
                  <c:v>7.7426936517261966</c:v>
                </c:pt>
                <c:pt idx="16">
                  <c:v>7.9355283925918307</c:v>
                </c:pt>
                <c:pt idx="17">
                  <c:v>8.2161863194099123</c:v>
                </c:pt>
                <c:pt idx="18">
                  <c:v>8.4434891119358824</c:v>
                </c:pt>
                <c:pt idx="19">
                  <c:v>8.6324552659673977</c:v>
                </c:pt>
                <c:pt idx="20">
                  <c:v>8.8487874327556231</c:v>
                </c:pt>
                <c:pt idx="21">
                  <c:v>7.0750504849739446</c:v>
                </c:pt>
                <c:pt idx="22">
                  <c:v>7.2802118959100701</c:v>
                </c:pt>
                <c:pt idx="23">
                  <c:v>7.4869809391150657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0C-4710-8543-79142E379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52448"/>
        <c:axId val="434772608"/>
      </c:lineChart>
      <c:catAx>
        <c:axId val="4347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34772608"/>
        <c:crosses val="autoZero"/>
        <c:auto val="1"/>
        <c:lblAlgn val="ctr"/>
        <c:lblOffset val="100"/>
        <c:noMultiLvlLbl val="0"/>
      </c:catAx>
      <c:valAx>
        <c:axId val="434772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t CO</a:t>
                </a:r>
                <a:r>
                  <a:rPr lang="en-US" sz="10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-eq/capita</a:t>
                </a:r>
              </a:p>
            </c:rich>
          </c:tx>
          <c:layout>
            <c:manualLayout>
              <c:xMode val="edge"/>
              <c:yMode val="edge"/>
              <c:x val="2.75379370682113E-2"/>
              <c:y val="0.2795906092919196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mk-MK"/>
          </a:p>
        </c:txPr>
        <c:crossAx val="434752448"/>
        <c:crosses val="autoZero"/>
        <c:crossBetween val="between"/>
      </c:valAx>
      <c:spPr>
        <a:solidFill>
          <a:srgbClr val="BDC5DF"/>
        </a:solidFill>
      </c:spPr>
    </c:plotArea>
    <c:legend>
      <c:legendPos val="r"/>
      <c:layout>
        <c:manualLayout>
          <c:xMode val="edge"/>
          <c:yMode val="edge"/>
          <c:x val="0.17435906718556732"/>
          <c:y val="0.88461516111224103"/>
          <c:w val="0.63179545660240755"/>
          <c:h val="8.299590318737837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mk-M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7937</xdr:colOff>
      <xdr:row>11</xdr:row>
      <xdr:rowOff>129381</xdr:rowOff>
    </xdr:from>
    <xdr:to>
      <xdr:col>20</xdr:col>
      <xdr:colOff>59531</xdr:colOff>
      <xdr:row>33</xdr:row>
      <xdr:rowOff>47625</xdr:rowOff>
    </xdr:to>
    <xdr:graphicFrame macro="">
      <xdr:nvGraphicFramePr>
        <xdr:cNvPr id="1691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61120</xdr:colOff>
      <xdr:row>38</xdr:row>
      <xdr:rowOff>129380</xdr:rowOff>
    </xdr:from>
    <xdr:to>
      <xdr:col>20</xdr:col>
      <xdr:colOff>178594</xdr:colOff>
      <xdr:row>61</xdr:row>
      <xdr:rowOff>107155</xdr:rowOff>
    </xdr:to>
    <xdr:graphicFrame macro="">
      <xdr:nvGraphicFramePr>
        <xdr:cNvPr id="1691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1131094</xdr:colOff>
      <xdr:row>71</xdr:row>
      <xdr:rowOff>12700</xdr:rowOff>
    </xdr:from>
    <xdr:to>
      <xdr:col>20</xdr:col>
      <xdr:colOff>178595</xdr:colOff>
      <xdr:row>94</xdr:row>
      <xdr:rowOff>23812</xdr:rowOff>
    </xdr:to>
    <xdr:graphicFrame macro="">
      <xdr:nvGraphicFramePr>
        <xdr:cNvPr id="1691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1208880</xdr:colOff>
      <xdr:row>98</xdr:row>
      <xdr:rowOff>156368</xdr:rowOff>
    </xdr:from>
    <xdr:to>
      <xdr:col>20</xdr:col>
      <xdr:colOff>178594</xdr:colOff>
      <xdr:row>122</xdr:row>
      <xdr:rowOff>35719</xdr:rowOff>
    </xdr:to>
    <xdr:graphicFrame macro="">
      <xdr:nvGraphicFramePr>
        <xdr:cNvPr id="16919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158</xdr:row>
      <xdr:rowOff>87312</xdr:rowOff>
    </xdr:from>
    <xdr:to>
      <xdr:col>20</xdr:col>
      <xdr:colOff>273844</xdr:colOff>
      <xdr:row>177</xdr:row>
      <xdr:rowOff>131762</xdr:rowOff>
    </xdr:to>
    <xdr:graphicFrame macro="">
      <xdr:nvGraphicFramePr>
        <xdr:cNvPr id="16919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4763</xdr:colOff>
      <xdr:row>179</xdr:row>
      <xdr:rowOff>16669</xdr:rowOff>
    </xdr:from>
    <xdr:to>
      <xdr:col>20</xdr:col>
      <xdr:colOff>23813</xdr:colOff>
      <xdr:row>201</xdr:row>
      <xdr:rowOff>96044</xdr:rowOff>
    </xdr:to>
    <xdr:graphicFrame macro="">
      <xdr:nvGraphicFramePr>
        <xdr:cNvPr id="16919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20638</xdr:colOff>
      <xdr:row>129</xdr:row>
      <xdr:rowOff>47624</xdr:rowOff>
    </xdr:from>
    <xdr:to>
      <xdr:col>20</xdr:col>
      <xdr:colOff>309564</xdr:colOff>
      <xdr:row>154</xdr:row>
      <xdr:rowOff>11905</xdr:rowOff>
    </xdr:to>
    <xdr:graphicFrame macro="">
      <xdr:nvGraphicFramePr>
        <xdr:cNvPr id="16919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L178"/>
  <sheetViews>
    <sheetView tabSelected="1" zoomScale="80" zoomScaleNormal="80" workbookViewId="0">
      <selection activeCell="H122" sqref="H122"/>
    </sheetView>
  </sheetViews>
  <sheetFormatPr defaultRowHeight="14.25"/>
  <cols>
    <col min="1" max="1" width="16" customWidth="1"/>
    <col min="2" max="2" width="21.375" customWidth="1"/>
    <col min="3" max="3" width="21" customWidth="1"/>
    <col min="4" max="4" width="12.625" customWidth="1"/>
    <col min="5" max="5" width="16.25" customWidth="1"/>
    <col min="6" max="6" width="11.875" customWidth="1"/>
    <col min="7" max="7" width="11.125" customWidth="1"/>
    <col min="8" max="8" width="11.375" customWidth="1"/>
    <col min="9" max="9" width="15.875" customWidth="1"/>
    <col min="10" max="10" width="12.75" customWidth="1"/>
    <col min="11" max="11" width="9.25" bestFit="1" customWidth="1"/>
    <col min="12" max="12" width="9.375" style="5" bestFit="1" customWidth="1"/>
  </cols>
  <sheetData>
    <row r="2" spans="1:12" ht="15">
      <c r="A2" s="4" t="s">
        <v>2</v>
      </c>
    </row>
    <row r="3" spans="1:12">
      <c r="A3" s="11"/>
    </row>
    <row r="4" spans="1:12" ht="47.25">
      <c r="A4" s="14"/>
      <c r="B4" s="37" t="s">
        <v>23</v>
      </c>
      <c r="C4" s="37" t="s">
        <v>24</v>
      </c>
    </row>
    <row r="5" spans="1:12" ht="28.5">
      <c r="A5" s="13" t="s">
        <v>3</v>
      </c>
      <c r="B5" s="9">
        <f>G14</f>
        <v>17125.949801182236</v>
      </c>
      <c r="C5" s="9">
        <f>G37</f>
        <v>25585.004356692421</v>
      </c>
    </row>
    <row r="6" spans="1:12" ht="28.5">
      <c r="A6" s="13" t="s">
        <v>4</v>
      </c>
      <c r="B6" s="9">
        <f>G43</f>
        <v>17125.949801182236</v>
      </c>
      <c r="C6" s="9">
        <f>G66</f>
        <v>17571.431892744316</v>
      </c>
    </row>
    <row r="7" spans="1:12" ht="42.75">
      <c r="A7" s="13" t="s">
        <v>5</v>
      </c>
      <c r="B7" s="9">
        <f>G73</f>
        <v>17125.949801182236</v>
      </c>
      <c r="C7" s="9">
        <f>G96</f>
        <v>14726.306692744318</v>
      </c>
    </row>
    <row r="9" spans="1:12">
      <c r="A9" s="11"/>
    </row>
    <row r="11" spans="1:12" ht="16.5">
      <c r="A11" s="24" t="s">
        <v>18</v>
      </c>
    </row>
    <row r="13" spans="1:12" s="23" customFormat="1" ht="45">
      <c r="A13" s="25"/>
      <c r="B13" s="32" t="s">
        <v>9</v>
      </c>
      <c r="C13" s="32" t="s">
        <v>14</v>
      </c>
      <c r="D13" s="32" t="s">
        <v>10</v>
      </c>
      <c r="E13" s="32" t="s">
        <v>13</v>
      </c>
      <c r="F13" s="32" t="s">
        <v>0</v>
      </c>
      <c r="G13" s="33" t="s">
        <v>11</v>
      </c>
      <c r="H13" s="33" t="s">
        <v>12</v>
      </c>
      <c r="I13" s="26"/>
    </row>
    <row r="14" spans="1:12" ht="15">
      <c r="A14" s="27">
        <v>2012</v>
      </c>
      <c r="B14" s="30">
        <v>11269.402740000001</v>
      </c>
      <c r="C14" s="30">
        <v>776.44</v>
      </c>
      <c r="D14" s="30">
        <v>1019.3</v>
      </c>
      <c r="E14" s="30">
        <v>1914.9000000000003</v>
      </c>
      <c r="F14" s="30">
        <v>2145.9070611822362</v>
      </c>
      <c r="G14" s="34">
        <v>17125.949801182236</v>
      </c>
      <c r="H14" s="34">
        <v>15211.049801182238</v>
      </c>
      <c r="I14" s="28"/>
      <c r="L14"/>
    </row>
    <row r="15" spans="1:12" ht="15">
      <c r="A15" s="27">
        <v>2013</v>
      </c>
      <c r="B15" s="30">
        <v>10249.52224</v>
      </c>
      <c r="C15" s="30">
        <v>923.05</v>
      </c>
      <c r="D15" s="30">
        <v>989.20085202811219</v>
      </c>
      <c r="E15" s="30">
        <v>-1836.9917691533333</v>
      </c>
      <c r="F15" s="30">
        <v>2225.3878988605188</v>
      </c>
      <c r="G15" s="34">
        <v>12550.169221735297</v>
      </c>
      <c r="H15" s="34">
        <v>14387.160990888631</v>
      </c>
      <c r="I15" s="28"/>
      <c r="L15"/>
    </row>
    <row r="16" spans="1:12" ht="15">
      <c r="A16" s="27">
        <v>2014</v>
      </c>
      <c r="B16" s="30">
        <v>10291.598689999999</v>
      </c>
      <c r="C16" s="30">
        <v>921.59</v>
      </c>
      <c r="D16" s="30">
        <v>1001.8070979492957</v>
      </c>
      <c r="E16" s="30">
        <v>-3181.1170259766668</v>
      </c>
      <c r="F16" s="30">
        <v>2321.651115427916</v>
      </c>
      <c r="G16" s="34">
        <v>11355.529877400544</v>
      </c>
      <c r="H16" s="34">
        <v>14536.64690337721</v>
      </c>
      <c r="I16" s="28"/>
      <c r="L16"/>
    </row>
    <row r="17" spans="1:12" ht="15">
      <c r="A17" s="27">
        <v>2015</v>
      </c>
      <c r="B17" s="30">
        <v>10312.942589999999</v>
      </c>
      <c r="C17" s="30">
        <v>948.17229479782884</v>
      </c>
      <c r="D17" s="30">
        <v>1018.4261059147639</v>
      </c>
      <c r="E17" s="30">
        <v>-225.39804115680104</v>
      </c>
      <c r="F17" s="30">
        <v>2417.0427802030272</v>
      </c>
      <c r="G17" s="34">
        <v>14471.185729758818</v>
      </c>
      <c r="H17" s="34">
        <v>14696.583770915619</v>
      </c>
      <c r="I17" s="28"/>
      <c r="L17"/>
    </row>
    <row r="18" spans="1:12" ht="15">
      <c r="A18" s="27">
        <v>2016</v>
      </c>
      <c r="B18" s="30">
        <v>10036.62429</v>
      </c>
      <c r="C18" s="30">
        <v>952.7688131096404</v>
      </c>
      <c r="D18" s="30">
        <v>1010.484142019425</v>
      </c>
      <c r="E18" s="30">
        <v>-162.43629046360022</v>
      </c>
      <c r="F18" s="30">
        <v>2515.57117264934</v>
      </c>
      <c r="G18" s="34">
        <v>14353.012127314803</v>
      </c>
      <c r="H18" s="34">
        <v>14515.448417778403</v>
      </c>
      <c r="I18" s="28"/>
      <c r="L18"/>
    </row>
    <row r="19" spans="1:12" ht="15">
      <c r="A19" s="27">
        <v>2017</v>
      </c>
      <c r="B19" s="30">
        <v>10351.62919</v>
      </c>
      <c r="C19" s="30">
        <v>958.79944513473743</v>
      </c>
      <c r="D19" s="30">
        <v>1002.5421781240861</v>
      </c>
      <c r="E19" s="30">
        <v>-99.474539770401265</v>
      </c>
      <c r="F19" s="30">
        <v>2616.6091385247764</v>
      </c>
      <c r="G19" s="34">
        <v>14830.105412013198</v>
      </c>
      <c r="H19" s="34">
        <v>14929.579951783599</v>
      </c>
      <c r="I19" s="28"/>
      <c r="L19"/>
    </row>
    <row r="20" spans="1:12" ht="15">
      <c r="A20" s="27">
        <v>2018</v>
      </c>
      <c r="B20" s="30">
        <v>10946.991289999998</v>
      </c>
      <c r="C20" s="30">
        <v>965.80100891587472</v>
      </c>
      <c r="D20" s="30">
        <v>994.60021422874729</v>
      </c>
      <c r="E20" s="30">
        <v>-36.512789077200445</v>
      </c>
      <c r="F20" s="30">
        <v>2720.3027390748207</v>
      </c>
      <c r="G20" s="34">
        <v>15591.182463142241</v>
      </c>
      <c r="H20" s="34">
        <v>15627.695252219441</v>
      </c>
      <c r="I20" s="28"/>
      <c r="L20"/>
    </row>
    <row r="21" spans="1:12" ht="15">
      <c r="A21" s="27">
        <v>2019</v>
      </c>
      <c r="B21" s="30">
        <v>11186.792590000001</v>
      </c>
      <c r="C21" s="30">
        <v>973.86058677949541</v>
      </c>
      <c r="D21" s="30">
        <v>986.65825033340843</v>
      </c>
      <c r="E21" s="30">
        <v>26.448961615998538</v>
      </c>
      <c r="F21" s="30">
        <v>2826.8013367118706</v>
      </c>
      <c r="G21" s="34">
        <v>16000.561725440775</v>
      </c>
      <c r="H21" s="34">
        <v>15974.112763824776</v>
      </c>
      <c r="I21" s="28"/>
      <c r="L21"/>
    </row>
    <row r="22" spans="1:12" ht="15">
      <c r="A22" s="27">
        <v>2020</v>
      </c>
      <c r="B22" s="30">
        <v>11533.216690000001</v>
      </c>
      <c r="C22" s="30">
        <v>983.29029287993126</v>
      </c>
      <c r="D22" s="30">
        <v>978.7162864380698</v>
      </c>
      <c r="E22" s="30">
        <v>89.410712309198431</v>
      </c>
      <c r="F22" s="30">
        <v>2936.2578415910771</v>
      </c>
      <c r="G22" s="34">
        <v>16520.891823218277</v>
      </c>
      <c r="H22" s="34">
        <v>16431.481110909077</v>
      </c>
      <c r="I22" s="28"/>
      <c r="L22"/>
    </row>
    <row r="23" spans="1:12" ht="15">
      <c r="A23" s="27">
        <v>2021</v>
      </c>
      <c r="B23" s="30">
        <v>11597.205889999999</v>
      </c>
      <c r="C23" s="30">
        <v>993.91076131182786</v>
      </c>
      <c r="D23" s="30">
        <v>977.71367543428335</v>
      </c>
      <c r="E23" s="30">
        <v>152.37246300239835</v>
      </c>
      <c r="F23" s="30">
        <v>3048.8289617889582</v>
      </c>
      <c r="G23" s="34">
        <v>16770.031751537466</v>
      </c>
      <c r="H23" s="34">
        <v>16617.659288535069</v>
      </c>
      <c r="I23" s="28"/>
      <c r="L23"/>
    </row>
    <row r="24" spans="1:12" ht="15">
      <c r="A24" s="27">
        <v>2022</v>
      </c>
      <c r="B24" s="30">
        <v>12032.381789999999</v>
      </c>
      <c r="C24" s="30">
        <v>1005.1611220621646</v>
      </c>
      <c r="D24" s="30">
        <v>976.71106443049689</v>
      </c>
      <c r="E24" s="30">
        <v>215.33421369559824</v>
      </c>
      <c r="F24" s="30">
        <v>3164.6023303002708</v>
      </c>
      <c r="G24" s="34">
        <v>17394.19052048853</v>
      </c>
      <c r="H24" s="34">
        <v>17178.856306792932</v>
      </c>
      <c r="I24" s="28"/>
      <c r="L24"/>
    </row>
    <row r="25" spans="1:12" ht="15">
      <c r="A25" s="27">
        <v>2023</v>
      </c>
      <c r="B25" s="30">
        <v>12462.437390000001</v>
      </c>
      <c r="C25" s="30">
        <v>1017.0831752691364</v>
      </c>
      <c r="D25" s="30">
        <v>975.70845342671043</v>
      </c>
      <c r="E25" s="30">
        <v>278.29596438879815</v>
      </c>
      <c r="F25" s="30">
        <v>3283.8113469767422</v>
      </c>
      <c r="G25" s="34">
        <v>18017.336330061389</v>
      </c>
      <c r="H25" s="34">
        <v>17739.04036567259</v>
      </c>
      <c r="I25" s="28"/>
      <c r="L25"/>
    </row>
    <row r="26" spans="1:12" ht="15">
      <c r="A26" s="27">
        <v>2024</v>
      </c>
      <c r="B26" s="30">
        <v>12907.515889999997</v>
      </c>
      <c r="C26" s="30">
        <v>1029.721755916325</v>
      </c>
      <c r="D26" s="30">
        <v>974.70584242292398</v>
      </c>
      <c r="E26" s="30">
        <v>341.25771508199801</v>
      </c>
      <c r="F26" s="30">
        <v>3406.630432940563</v>
      </c>
      <c r="G26" s="34">
        <v>18659.831636361807</v>
      </c>
      <c r="H26" s="34">
        <v>18318.573921279807</v>
      </c>
      <c r="I26" s="28"/>
      <c r="L26"/>
    </row>
    <row r="27" spans="1:12" ht="15">
      <c r="A27" s="27">
        <v>2025</v>
      </c>
      <c r="B27" s="30">
        <v>13325.78239</v>
      </c>
      <c r="C27" s="30">
        <v>1042.9922655958733</v>
      </c>
      <c r="D27" s="30">
        <v>973.70323141913718</v>
      </c>
      <c r="E27" s="30">
        <v>404.21946577519793</v>
      </c>
      <c r="F27" s="30">
        <v>3533.2387045260739</v>
      </c>
      <c r="G27" s="34">
        <v>19279.936057316281</v>
      </c>
      <c r="H27" s="34">
        <v>18875.716591541084</v>
      </c>
      <c r="I27" s="28"/>
      <c r="L27"/>
    </row>
    <row r="28" spans="1:12" ht="15">
      <c r="A28" s="27">
        <v>2026</v>
      </c>
      <c r="B28" s="30">
        <v>13765.017689999999</v>
      </c>
      <c r="C28" s="30">
        <v>1057.065641111034</v>
      </c>
      <c r="D28" s="30">
        <v>972.76915409211722</v>
      </c>
      <c r="E28" s="30">
        <v>467.18121646839694</v>
      </c>
      <c r="F28" s="30">
        <v>3663.820252751158</v>
      </c>
      <c r="G28" s="34">
        <v>19925.853954422702</v>
      </c>
      <c r="H28" s="34">
        <v>19458.672737954308</v>
      </c>
      <c r="I28" s="28"/>
      <c r="L28"/>
    </row>
    <row r="29" spans="1:12" ht="15">
      <c r="A29" s="27">
        <v>2027</v>
      </c>
      <c r="B29" s="30">
        <v>14226.263089999997</v>
      </c>
      <c r="C29" s="30">
        <v>1071.9960991291032</v>
      </c>
      <c r="D29" s="30">
        <v>971.83507676509726</v>
      </c>
      <c r="E29" s="30">
        <v>530.14296716159777</v>
      </c>
      <c r="F29" s="30">
        <v>3798.4774376323053</v>
      </c>
      <c r="G29" s="34">
        <v>20598.714670688099</v>
      </c>
      <c r="H29" s="34">
        <v>20068.571703526501</v>
      </c>
      <c r="I29" s="28"/>
      <c r="L29"/>
    </row>
    <row r="30" spans="1:12" ht="15">
      <c r="A30" s="27">
        <v>2028</v>
      </c>
      <c r="B30" s="30">
        <v>14683.205289999998</v>
      </c>
      <c r="C30" s="30">
        <v>1087.534168237692</v>
      </c>
      <c r="D30" s="30">
        <v>970.90099943807729</v>
      </c>
      <c r="E30" s="30">
        <v>593.1047178547966</v>
      </c>
      <c r="F30" s="30">
        <v>3937.4682856393524</v>
      </c>
      <c r="G30" s="34">
        <v>21272.213461169915</v>
      </c>
      <c r="H30" s="34">
        <v>20679.108743315119</v>
      </c>
      <c r="I30" s="28"/>
      <c r="L30"/>
    </row>
    <row r="31" spans="1:12" ht="15">
      <c r="A31" s="27">
        <v>2029</v>
      </c>
      <c r="B31" s="30">
        <v>15150.698689999999</v>
      </c>
      <c r="C31" s="30">
        <v>1103.6952985333085</v>
      </c>
      <c r="D31" s="30">
        <v>969.96692211105733</v>
      </c>
      <c r="E31" s="30">
        <v>656.0664685479976</v>
      </c>
      <c r="F31" s="30">
        <v>4080.9943935938145</v>
      </c>
      <c r="G31" s="34">
        <v>21961.421772786176</v>
      </c>
      <c r="H31" s="34">
        <v>21305.355304238179</v>
      </c>
      <c r="I31" s="28"/>
      <c r="L31"/>
    </row>
    <row r="32" spans="1:12" ht="15">
      <c r="A32" s="27">
        <v>2030</v>
      </c>
      <c r="B32" s="30">
        <v>16034.581689999997</v>
      </c>
      <c r="C32" s="30">
        <v>1120.1554097393939</v>
      </c>
      <c r="D32" s="30">
        <v>969.03284478403759</v>
      </c>
      <c r="E32" s="30">
        <v>719.02821924119644</v>
      </c>
      <c r="F32" s="30">
        <v>4229.2634747109614</v>
      </c>
      <c r="G32" s="34">
        <v>23072.061638475589</v>
      </c>
      <c r="H32" s="34">
        <v>22353.033419234391</v>
      </c>
      <c r="I32" s="28"/>
      <c r="L32"/>
    </row>
    <row r="33" spans="1:12" ht="15">
      <c r="A33" s="27">
        <v>2031</v>
      </c>
      <c r="B33" s="30">
        <v>16860.354490000002</v>
      </c>
      <c r="C33" s="30">
        <v>1137.0579924915603</v>
      </c>
      <c r="D33" s="30">
        <v>968.45036224599789</v>
      </c>
      <c r="E33" s="30">
        <v>781.9899699343963</v>
      </c>
      <c r="F33" s="30">
        <v>4361.4896742695782</v>
      </c>
      <c r="G33" s="34">
        <v>24109.342488941533</v>
      </c>
      <c r="H33" s="34">
        <v>23327.352519007138</v>
      </c>
      <c r="I33" s="28"/>
      <c r="L33"/>
    </row>
    <row r="34" spans="1:12" ht="15">
      <c r="A34" s="27">
        <v>2032</v>
      </c>
      <c r="B34" s="30">
        <v>17693.41159</v>
      </c>
      <c r="C34" s="30">
        <v>1154.3907014942886</v>
      </c>
      <c r="D34" s="30">
        <v>967.86787970795808</v>
      </c>
      <c r="E34" s="30">
        <v>844.95172062759639</v>
      </c>
      <c r="F34" s="30">
        <v>4498.819379065395</v>
      </c>
      <c r="G34" s="34">
        <v>25159.441270895237</v>
      </c>
      <c r="H34" s="34">
        <v>24314.489550267645</v>
      </c>
      <c r="I34" s="28"/>
      <c r="L34"/>
    </row>
    <row r="35" spans="1:12" ht="15">
      <c r="A35" s="27">
        <v>2033</v>
      </c>
      <c r="B35" s="30">
        <v>16555.352890000002</v>
      </c>
      <c r="C35" s="30">
        <v>1171.7492231873059</v>
      </c>
      <c r="D35" s="30">
        <v>967.28539716991838</v>
      </c>
      <c r="E35" s="30">
        <v>907.91347132079625</v>
      </c>
      <c r="F35" s="30">
        <v>4641.5453205962549</v>
      </c>
      <c r="G35" s="34">
        <v>24243.84630227428</v>
      </c>
      <c r="H35" s="34">
        <v>23335.932830953483</v>
      </c>
      <c r="I35" s="28"/>
      <c r="L35"/>
    </row>
    <row r="36" spans="1:12" ht="15">
      <c r="A36" s="27">
        <v>2034</v>
      </c>
      <c r="B36" s="30">
        <v>17006.749090000001</v>
      </c>
      <c r="C36" s="30">
        <v>1189.0653237739384</v>
      </c>
      <c r="D36" s="30">
        <v>966.70291463187868</v>
      </c>
      <c r="E36" s="30">
        <v>970.87522201399509</v>
      </c>
      <c r="F36" s="30">
        <v>4789.9029756210939</v>
      </c>
      <c r="G36" s="34">
        <v>24923.295526040907</v>
      </c>
      <c r="H36" s="34">
        <v>23952.420304026913</v>
      </c>
      <c r="I36" s="28"/>
      <c r="L36"/>
    </row>
    <row r="37" spans="1:12" ht="15">
      <c r="A37" s="27">
        <v>2035</v>
      </c>
      <c r="B37" s="30">
        <v>17434.643490000002</v>
      </c>
      <c r="C37" s="30">
        <v>1206.2678511126057</v>
      </c>
      <c r="D37" s="30">
        <v>966.12043209383887</v>
      </c>
      <c r="E37" s="30">
        <v>1033.8369727071961</v>
      </c>
      <c r="F37" s="30">
        <v>4944.1356107787806</v>
      </c>
      <c r="G37" s="34">
        <v>25585.004356692421</v>
      </c>
      <c r="H37" s="34">
        <v>24551.167383985226</v>
      </c>
      <c r="I37" s="28"/>
      <c r="L37"/>
    </row>
    <row r="38" spans="1:12">
      <c r="A38" s="19"/>
      <c r="B38" s="35"/>
      <c r="C38" s="35"/>
      <c r="D38" s="35"/>
      <c r="E38" s="35"/>
      <c r="F38" s="35"/>
      <c r="G38" s="22"/>
      <c r="H38" s="22"/>
      <c r="K38" s="39"/>
    </row>
    <row r="40" spans="1:12" ht="16.5">
      <c r="A40" s="4" t="s">
        <v>19</v>
      </c>
    </row>
    <row r="42" spans="1:12" ht="45">
      <c r="A42" s="29"/>
      <c r="B42" s="32" t="s">
        <v>9</v>
      </c>
      <c r="C42" s="32" t="s">
        <v>14</v>
      </c>
      <c r="D42" s="32" t="s">
        <v>10</v>
      </c>
      <c r="E42" s="32" t="s">
        <v>13</v>
      </c>
      <c r="F42" s="32" t="s">
        <v>0</v>
      </c>
      <c r="G42" s="33" t="s">
        <v>11</v>
      </c>
      <c r="H42" s="33" t="s">
        <v>12</v>
      </c>
      <c r="L42"/>
    </row>
    <row r="43" spans="1:12" ht="15">
      <c r="A43" s="27">
        <v>2012</v>
      </c>
      <c r="B43" s="30">
        <v>11269.402740000001</v>
      </c>
      <c r="C43" s="30">
        <v>776.44</v>
      </c>
      <c r="D43" s="30">
        <v>1019.3</v>
      </c>
      <c r="E43" s="30">
        <v>1914.9000000000003</v>
      </c>
      <c r="F43" s="30">
        <v>2145.9070611822362</v>
      </c>
      <c r="G43" s="34">
        <v>17125.949801182236</v>
      </c>
      <c r="H43" s="34">
        <v>15211.049801182238</v>
      </c>
      <c r="L43"/>
    </row>
    <row r="44" spans="1:12" ht="15">
      <c r="A44" s="27">
        <v>2013</v>
      </c>
      <c r="B44" s="30">
        <v>10205.95534</v>
      </c>
      <c r="C44" s="30">
        <v>923.05</v>
      </c>
      <c r="D44" s="30">
        <v>989.20085202811219</v>
      </c>
      <c r="E44" s="30">
        <v>-1836.9917691533333</v>
      </c>
      <c r="F44" s="30">
        <v>2225.3878988605188</v>
      </c>
      <c r="G44" s="34">
        <v>12506.602321735298</v>
      </c>
      <c r="H44" s="34">
        <v>14343.594090888631</v>
      </c>
      <c r="L44"/>
    </row>
    <row r="45" spans="1:12" ht="15">
      <c r="A45" s="27">
        <v>2014</v>
      </c>
      <c r="B45" s="30">
        <v>10159.297989999999</v>
      </c>
      <c r="C45" s="30">
        <v>921.59</v>
      </c>
      <c r="D45" s="30">
        <v>1001.8070979492957</v>
      </c>
      <c r="E45" s="30">
        <v>-3181.1170259766668</v>
      </c>
      <c r="F45" s="30">
        <v>2321.651115427916</v>
      </c>
      <c r="G45" s="34">
        <v>11223.229177400544</v>
      </c>
      <c r="H45" s="34">
        <v>14404.34620337721</v>
      </c>
      <c r="L45"/>
    </row>
    <row r="46" spans="1:12" ht="15">
      <c r="A46" s="27">
        <v>2015</v>
      </c>
      <c r="B46" s="30">
        <v>10113.680189999999</v>
      </c>
      <c r="C46" s="30">
        <v>948.17229479782884</v>
      </c>
      <c r="D46" s="30">
        <v>1018.4261059147639</v>
      </c>
      <c r="E46" s="30">
        <v>-1303.6173706449028</v>
      </c>
      <c r="F46" s="30">
        <v>2415.5800243806748</v>
      </c>
      <c r="G46" s="34">
        <v>13192.241244448363</v>
      </c>
      <c r="H46" s="34">
        <v>14495.858615093266</v>
      </c>
      <c r="L46"/>
    </row>
    <row r="47" spans="1:12" ht="15">
      <c r="A47" s="27">
        <v>2016</v>
      </c>
      <c r="B47" s="30">
        <v>9725.8646900000003</v>
      </c>
      <c r="C47" s="30">
        <v>952.7688131096404</v>
      </c>
      <c r="D47" s="30">
        <v>1009.6825448205104</v>
      </c>
      <c r="E47" s="30">
        <v>-1260.5888178957664</v>
      </c>
      <c r="F47" s="30">
        <v>2512.6244476143124</v>
      </c>
      <c r="G47" s="34">
        <v>12940.351677648698</v>
      </c>
      <c r="H47" s="34">
        <v>14200.940495544464</v>
      </c>
      <c r="L47"/>
    </row>
    <row r="48" spans="1:12" ht="15">
      <c r="A48" s="27">
        <v>2017</v>
      </c>
      <c r="B48" s="30">
        <v>9954.2698900000014</v>
      </c>
      <c r="C48" s="30">
        <v>958.79944513473743</v>
      </c>
      <c r="D48" s="30">
        <v>1000.938983726257</v>
      </c>
      <c r="E48" s="30">
        <v>-1217.5602651466311</v>
      </c>
      <c r="F48" s="30">
        <v>2612.1579179621476</v>
      </c>
      <c r="G48" s="34">
        <v>13308.605971676512</v>
      </c>
      <c r="H48" s="34">
        <v>14526.166236823143</v>
      </c>
      <c r="L48"/>
    </row>
    <row r="49" spans="1:12" ht="15">
      <c r="A49" s="27">
        <v>2018</v>
      </c>
      <c r="B49" s="30">
        <v>10410.059290000001</v>
      </c>
      <c r="C49" s="30">
        <v>965.80100891587472</v>
      </c>
      <c r="D49" s="30">
        <v>992.19542263200356</v>
      </c>
      <c r="E49" s="30">
        <v>-1174.5317123974951</v>
      </c>
      <c r="F49" s="30">
        <v>2714.3272045011813</v>
      </c>
      <c r="G49" s="34">
        <v>13907.851213651566</v>
      </c>
      <c r="H49" s="34">
        <v>15082.38292604906</v>
      </c>
      <c r="L49"/>
    </row>
    <row r="50" spans="1:12" ht="15">
      <c r="A50" s="27">
        <v>2019</v>
      </c>
      <c r="B50" s="30">
        <v>10517.74699</v>
      </c>
      <c r="C50" s="30">
        <v>973.86058677949541</v>
      </c>
      <c r="D50" s="30">
        <v>983.45186153775012</v>
      </c>
      <c r="E50" s="30">
        <v>-1131.5031596483595</v>
      </c>
      <c r="F50" s="30">
        <v>2819.2823976839873</v>
      </c>
      <c r="G50" s="34">
        <v>14162.838676352872</v>
      </c>
      <c r="H50" s="34">
        <v>15294.341836001233</v>
      </c>
      <c r="L50"/>
    </row>
    <row r="51" spans="1:12" ht="15">
      <c r="A51" s="27">
        <v>2020</v>
      </c>
      <c r="B51" s="30">
        <v>10566.922490000001</v>
      </c>
      <c r="C51" s="30">
        <v>983.29029287993126</v>
      </c>
      <c r="D51" s="30">
        <v>974.70830044349657</v>
      </c>
      <c r="E51" s="30">
        <v>-1088.4746068992245</v>
      </c>
      <c r="F51" s="30">
        <v>2683.0664277338387</v>
      </c>
      <c r="G51" s="34">
        <v>14119.512904158042</v>
      </c>
      <c r="H51" s="34">
        <v>15207.987511057267</v>
      </c>
      <c r="L51"/>
    </row>
    <row r="52" spans="1:12" ht="15">
      <c r="A52" s="27">
        <v>2021</v>
      </c>
      <c r="B52" s="30">
        <v>10666.740889999999</v>
      </c>
      <c r="C52" s="30">
        <v>993.91076131182786</v>
      </c>
      <c r="D52" s="30">
        <v>973.57043432894977</v>
      </c>
      <c r="E52" s="30">
        <v>-1044.8521294296261</v>
      </c>
      <c r="F52" s="30">
        <v>2780.9460881356376</v>
      </c>
      <c r="G52" s="34">
        <v>14370.316044346788</v>
      </c>
      <c r="H52" s="34">
        <v>15415.168173776414</v>
      </c>
      <c r="L52"/>
    </row>
    <row r="53" spans="1:12" ht="15">
      <c r="A53" s="27">
        <v>2022</v>
      </c>
      <c r="B53" s="30">
        <v>10716.30919</v>
      </c>
      <c r="C53" s="30">
        <v>1005.1611220621646</v>
      </c>
      <c r="D53" s="30">
        <v>972.43256821440286</v>
      </c>
      <c r="E53" s="30">
        <v>-1001.2296519600264</v>
      </c>
      <c r="F53" s="30">
        <v>2882.0313569423565</v>
      </c>
      <c r="G53" s="34">
        <v>14574.704585258898</v>
      </c>
      <c r="H53" s="34">
        <v>15575.934237218924</v>
      </c>
      <c r="L53"/>
    </row>
    <row r="54" spans="1:12" ht="15">
      <c r="A54" s="27">
        <v>2023</v>
      </c>
      <c r="B54" s="30">
        <v>10812.963189999999</v>
      </c>
      <c r="C54" s="30">
        <v>1017.0831752691364</v>
      </c>
      <c r="D54" s="30">
        <v>971.29470209985618</v>
      </c>
      <c r="E54" s="30">
        <v>-957.60717449042818</v>
      </c>
      <c r="F54" s="30">
        <v>2997.8356397165844</v>
      </c>
      <c r="G54" s="34">
        <v>14841.569532595147</v>
      </c>
      <c r="H54" s="34">
        <v>15799.176707085575</v>
      </c>
      <c r="L54"/>
    </row>
    <row r="55" spans="1:12" ht="15">
      <c r="A55" s="27">
        <v>2024</v>
      </c>
      <c r="B55" s="30">
        <v>11117.576390000002</v>
      </c>
      <c r="C55" s="30">
        <v>1029.721755916325</v>
      </c>
      <c r="D55" s="30">
        <v>970.15683598530939</v>
      </c>
      <c r="E55" s="30">
        <v>-913.98469702082969</v>
      </c>
      <c r="F55" s="30">
        <v>3033.7552977364621</v>
      </c>
      <c r="G55" s="34">
        <v>15237.22558261727</v>
      </c>
      <c r="H55" s="34">
        <v>16151.2102796381</v>
      </c>
      <c r="L55"/>
    </row>
    <row r="56" spans="1:12" ht="15">
      <c r="A56" s="27">
        <v>2025</v>
      </c>
      <c r="B56" s="30">
        <v>11116.84109</v>
      </c>
      <c r="C56" s="30">
        <v>1042.9922655958733</v>
      </c>
      <c r="D56" s="30">
        <v>969.01896987076225</v>
      </c>
      <c r="E56" s="30">
        <v>-870.36221955123028</v>
      </c>
      <c r="F56" s="30">
        <v>3151.6836568916133</v>
      </c>
      <c r="G56" s="34">
        <v>15410.173762807017</v>
      </c>
      <c r="H56" s="34">
        <v>16280.535982358248</v>
      </c>
      <c r="L56"/>
    </row>
    <row r="57" spans="1:12" ht="15">
      <c r="A57" s="27">
        <v>2026</v>
      </c>
      <c r="B57" s="30">
        <v>11399.651489999998</v>
      </c>
      <c r="C57" s="30">
        <v>1057.065641111034</v>
      </c>
      <c r="D57" s="30">
        <v>967.37321111332642</v>
      </c>
      <c r="E57" s="30">
        <v>-827.79477942596793</v>
      </c>
      <c r="F57" s="30">
        <v>3273.5497144241726</v>
      </c>
      <c r="G57" s="34">
        <v>15869.845277222565</v>
      </c>
      <c r="H57" s="34">
        <v>16697.640056648532</v>
      </c>
      <c r="L57"/>
    </row>
    <row r="58" spans="1:12" ht="15">
      <c r="A58" s="27">
        <v>2027</v>
      </c>
      <c r="B58" s="30">
        <v>11412.47179</v>
      </c>
      <c r="C58" s="30">
        <v>1071.9960991291032</v>
      </c>
      <c r="D58" s="30">
        <v>965.72745235589059</v>
      </c>
      <c r="E58" s="30">
        <v>-785.22733930070774</v>
      </c>
      <c r="F58" s="30">
        <v>3403.7775458945866</v>
      </c>
      <c r="G58" s="34">
        <v>16068.745548078872</v>
      </c>
      <c r="H58" s="34">
        <v>16853.972887379579</v>
      </c>
      <c r="L58"/>
    </row>
    <row r="59" spans="1:12" ht="15">
      <c r="A59" s="27">
        <v>2028</v>
      </c>
      <c r="B59" s="30">
        <v>11650.160089999999</v>
      </c>
      <c r="C59" s="30">
        <v>1087.534168237692</v>
      </c>
      <c r="D59" s="30">
        <v>964.08169359845476</v>
      </c>
      <c r="E59" s="30">
        <v>-742.65989917544562</v>
      </c>
      <c r="F59" s="30">
        <v>3538.2277327129473</v>
      </c>
      <c r="G59" s="34">
        <v>16497.343785373647</v>
      </c>
      <c r="H59" s="34">
        <v>17240.003684549094</v>
      </c>
      <c r="L59"/>
    </row>
    <row r="60" spans="1:12" ht="15">
      <c r="A60" s="27">
        <v>2029</v>
      </c>
      <c r="B60" s="30">
        <v>11847.340290000002</v>
      </c>
      <c r="C60" s="30">
        <v>1103.6952985333085</v>
      </c>
      <c r="D60" s="30">
        <v>962.43593484101893</v>
      </c>
      <c r="E60" s="30">
        <v>-700.09245905018338</v>
      </c>
      <c r="F60" s="30">
        <v>3677.1082124062359</v>
      </c>
      <c r="G60" s="34">
        <v>16890.487276730382</v>
      </c>
      <c r="H60" s="34">
        <v>17590.579735780564</v>
      </c>
      <c r="L60"/>
    </row>
    <row r="61" spans="1:12" ht="15">
      <c r="A61" s="27">
        <v>2030</v>
      </c>
      <c r="B61" s="30">
        <v>12015.319190000002</v>
      </c>
      <c r="C61" s="30">
        <v>1120.1554097393939</v>
      </c>
      <c r="D61" s="30">
        <v>960.79017608358299</v>
      </c>
      <c r="E61" s="30">
        <v>-657.52501892492228</v>
      </c>
      <c r="F61" s="30">
        <v>3820.6328096062794</v>
      </c>
      <c r="G61" s="34">
        <v>17259.372566504338</v>
      </c>
      <c r="H61" s="34">
        <v>17916.897585429258</v>
      </c>
      <c r="L61"/>
    </row>
    <row r="62" spans="1:12" ht="15">
      <c r="A62" s="27">
        <v>2031</v>
      </c>
      <c r="B62" s="30">
        <v>12237.210489999998</v>
      </c>
      <c r="C62" s="30">
        <v>1137.0579924915603</v>
      </c>
      <c r="D62" s="30">
        <v>959.32982269904301</v>
      </c>
      <c r="E62" s="30">
        <v>-614.48758226412667</v>
      </c>
      <c r="F62" s="30">
        <v>3969.0215604822261</v>
      </c>
      <c r="G62" s="34">
        <v>17688.1322834087</v>
      </c>
      <c r="H62" s="34">
        <v>18302.619865672827</v>
      </c>
      <c r="L62"/>
    </row>
    <row r="63" spans="1:12" ht="15">
      <c r="A63" s="27">
        <v>2032</v>
      </c>
      <c r="B63" s="30">
        <v>12467.21629</v>
      </c>
      <c r="C63" s="30">
        <v>1154.3907014942886</v>
      </c>
      <c r="D63" s="30">
        <v>957.86946931450325</v>
      </c>
      <c r="E63" s="30">
        <v>-571.45014560333175</v>
      </c>
      <c r="F63" s="30">
        <v>4122.3991907095133</v>
      </c>
      <c r="G63" s="34">
        <v>18130.425505914973</v>
      </c>
      <c r="H63" s="34">
        <v>18701.875651518305</v>
      </c>
      <c r="L63"/>
    </row>
    <row r="64" spans="1:12" ht="15">
      <c r="A64" s="27">
        <v>2033</v>
      </c>
      <c r="B64" s="30">
        <v>10575.596890000001</v>
      </c>
      <c r="C64" s="30">
        <v>1171.7492231873059</v>
      </c>
      <c r="D64" s="30">
        <v>956.40911592996326</v>
      </c>
      <c r="E64" s="30">
        <v>-528.41270894253705</v>
      </c>
      <c r="F64" s="30">
        <v>4281.102442314138</v>
      </c>
      <c r="G64" s="34">
        <v>16456.444962488869</v>
      </c>
      <c r="H64" s="34">
        <v>16984.857671431408</v>
      </c>
      <c r="L64"/>
    </row>
    <row r="65" spans="1:12" ht="15">
      <c r="A65" s="27">
        <v>2034</v>
      </c>
      <c r="B65" s="30">
        <v>10903.396290000001</v>
      </c>
      <c r="C65" s="30">
        <v>1189.0653237739384</v>
      </c>
      <c r="D65" s="30">
        <v>954.94876254542339</v>
      </c>
      <c r="E65" s="30">
        <v>-485.37527228174224</v>
      </c>
      <c r="F65" s="30">
        <v>4445.3724653023055</v>
      </c>
      <c r="G65" s="34">
        <v>17007.407569339928</v>
      </c>
      <c r="H65" s="34">
        <v>17492.782841621669</v>
      </c>
      <c r="L65"/>
    </row>
    <row r="66" spans="1:12" ht="15">
      <c r="A66" s="27">
        <v>2035</v>
      </c>
      <c r="B66" s="30">
        <v>11238.555489999999</v>
      </c>
      <c r="C66" s="30">
        <v>1206.2678511126057</v>
      </c>
      <c r="D66" s="30">
        <v>953.48840916088341</v>
      </c>
      <c r="E66" s="30">
        <v>-442.33783562094663</v>
      </c>
      <c r="F66" s="30">
        <v>4615.4579780917747</v>
      </c>
      <c r="G66" s="34">
        <v>17571.431892744316</v>
      </c>
      <c r="H66" s="34">
        <v>18013.769728365263</v>
      </c>
      <c r="L66"/>
    </row>
    <row r="67" spans="1:12">
      <c r="A67" s="19"/>
      <c r="B67" s="20"/>
      <c r="C67" s="20"/>
      <c r="D67" s="20"/>
      <c r="E67" s="20"/>
      <c r="F67" s="21"/>
      <c r="G67" s="22"/>
      <c r="H67" s="22"/>
      <c r="L67"/>
    </row>
    <row r="68" spans="1:12">
      <c r="A68" s="19"/>
      <c r="B68" s="20"/>
      <c r="C68" s="20"/>
      <c r="D68" s="20"/>
      <c r="E68" s="20"/>
      <c r="F68" s="21"/>
      <c r="G68" s="22"/>
      <c r="H68" s="22"/>
      <c r="L68"/>
    </row>
    <row r="70" spans="1:12" ht="16.5">
      <c r="A70" s="4" t="s">
        <v>20</v>
      </c>
    </row>
    <row r="71" spans="1:12" ht="15">
      <c r="A71" s="4"/>
    </row>
    <row r="72" spans="1:12" ht="45">
      <c r="A72" s="15"/>
      <c r="B72" s="32" t="s">
        <v>9</v>
      </c>
      <c r="C72" s="32" t="s">
        <v>14</v>
      </c>
      <c r="D72" s="32" t="s">
        <v>10</v>
      </c>
      <c r="E72" s="32" t="s">
        <v>13</v>
      </c>
      <c r="F72" s="32" t="s">
        <v>0</v>
      </c>
      <c r="G72" s="33" t="s">
        <v>11</v>
      </c>
      <c r="H72" s="33" t="s">
        <v>12</v>
      </c>
      <c r="L72"/>
    </row>
    <row r="73" spans="1:12" ht="15">
      <c r="A73" s="27">
        <v>2012</v>
      </c>
      <c r="B73" s="30">
        <v>11269.402740000001</v>
      </c>
      <c r="C73" s="30">
        <v>776.44</v>
      </c>
      <c r="D73" s="30">
        <v>1019.3</v>
      </c>
      <c r="E73" s="30">
        <v>1914.9000000000003</v>
      </c>
      <c r="F73" s="30">
        <v>2145.9070611822362</v>
      </c>
      <c r="G73" s="34">
        <v>17125.949801182236</v>
      </c>
      <c r="H73" s="34">
        <v>15211.049801182238</v>
      </c>
      <c r="L73"/>
    </row>
    <row r="74" spans="1:12" ht="15">
      <c r="A74" s="27">
        <v>2013</v>
      </c>
      <c r="B74" s="30">
        <v>10178.38394</v>
      </c>
      <c r="C74" s="30">
        <v>923.05</v>
      </c>
      <c r="D74" s="30">
        <v>989.20085202811219</v>
      </c>
      <c r="E74" s="30">
        <v>-1836.9917691533333</v>
      </c>
      <c r="F74" s="30">
        <v>2225.3878988605188</v>
      </c>
      <c r="G74" s="34">
        <v>12479.030921735297</v>
      </c>
      <c r="H74" s="34">
        <v>14316.022690888631</v>
      </c>
      <c r="L74"/>
    </row>
    <row r="75" spans="1:12" ht="15">
      <c r="A75" s="27">
        <v>2014</v>
      </c>
      <c r="B75" s="30">
        <v>10105.38809</v>
      </c>
      <c r="C75" s="30">
        <v>921.59</v>
      </c>
      <c r="D75" s="30">
        <v>1001.8070979492957</v>
      </c>
      <c r="E75" s="30">
        <v>-3181.1170259766668</v>
      </c>
      <c r="F75" s="30">
        <v>2321.651115427916</v>
      </c>
      <c r="G75" s="34">
        <v>11169.319277400546</v>
      </c>
      <c r="H75" s="34">
        <v>14350.436303377212</v>
      </c>
      <c r="L75"/>
    </row>
    <row r="76" spans="1:12" ht="15">
      <c r="A76" s="27">
        <v>2015</v>
      </c>
      <c r="B76" s="30">
        <v>10040.618689999999</v>
      </c>
      <c r="C76" s="30">
        <v>948.17229479782884</v>
      </c>
      <c r="D76" s="30">
        <v>1018.4261059147639</v>
      </c>
      <c r="E76" s="30">
        <v>-1303.6173706449028</v>
      </c>
      <c r="F76" s="30">
        <v>2415.5800243806748</v>
      </c>
      <c r="G76" s="34">
        <v>13119.179744448364</v>
      </c>
      <c r="H76" s="34">
        <v>14422.797115093266</v>
      </c>
      <c r="L76"/>
    </row>
    <row r="77" spans="1:12" ht="15">
      <c r="A77" s="27">
        <v>2016</v>
      </c>
      <c r="B77" s="30">
        <v>9557.0219899999993</v>
      </c>
      <c r="C77" s="30">
        <v>952.7688131096404</v>
      </c>
      <c r="D77" s="30">
        <v>1009.6825448205104</v>
      </c>
      <c r="E77" s="30">
        <v>-1260.5888178957664</v>
      </c>
      <c r="F77" s="30">
        <v>2512.6244476143124</v>
      </c>
      <c r="G77" s="34">
        <v>12771.508977648697</v>
      </c>
      <c r="H77" s="34">
        <v>14032.097795544463</v>
      </c>
      <c r="L77"/>
    </row>
    <row r="78" spans="1:12" ht="15">
      <c r="A78" s="27">
        <v>2017</v>
      </c>
      <c r="B78" s="30">
        <v>9763.3800900000006</v>
      </c>
      <c r="C78" s="30">
        <v>958.79944513473743</v>
      </c>
      <c r="D78" s="30">
        <v>1000.938983726257</v>
      </c>
      <c r="E78" s="30">
        <v>-1217.5602651466311</v>
      </c>
      <c r="F78" s="30">
        <v>2612.1579179621476</v>
      </c>
      <c r="G78" s="34">
        <v>13117.716171676511</v>
      </c>
      <c r="H78" s="34">
        <v>14335.276436823142</v>
      </c>
      <c r="L78"/>
    </row>
    <row r="79" spans="1:12" ht="15">
      <c r="A79" s="27">
        <v>2018</v>
      </c>
      <c r="B79" s="30">
        <v>10080.284989999998</v>
      </c>
      <c r="C79" s="30">
        <v>965.80100891587472</v>
      </c>
      <c r="D79" s="30">
        <v>992.19542263200356</v>
      </c>
      <c r="E79" s="30">
        <v>-1174.5317123974951</v>
      </c>
      <c r="F79" s="30">
        <v>2714.3272045011813</v>
      </c>
      <c r="G79" s="34">
        <v>13578.076913651563</v>
      </c>
      <c r="H79" s="34">
        <v>14752.608626049057</v>
      </c>
      <c r="L79"/>
    </row>
    <row r="80" spans="1:12" ht="15">
      <c r="A80" s="27">
        <v>2019</v>
      </c>
      <c r="B80" s="30">
        <v>10107.660390000001</v>
      </c>
      <c r="C80" s="30">
        <v>973.86058677949541</v>
      </c>
      <c r="D80" s="30">
        <v>983.45186153775012</v>
      </c>
      <c r="E80" s="30">
        <v>-1131.5031596483595</v>
      </c>
      <c r="F80" s="30">
        <v>2819.2823976839873</v>
      </c>
      <c r="G80" s="34">
        <v>13752.752076352874</v>
      </c>
      <c r="H80" s="34">
        <v>14884.255236001234</v>
      </c>
      <c r="L80"/>
    </row>
    <row r="81" spans="1:12" ht="15">
      <c r="A81" s="27">
        <v>2020</v>
      </c>
      <c r="B81" s="30">
        <v>10008.27699</v>
      </c>
      <c r="C81" s="30">
        <v>983.29029287993126</v>
      </c>
      <c r="D81" s="30">
        <v>974.70830044349657</v>
      </c>
      <c r="E81" s="30">
        <v>-1088.4746068992245</v>
      </c>
      <c r="F81" s="30">
        <v>2683.0664277338387</v>
      </c>
      <c r="G81" s="34">
        <v>13560.867404158043</v>
      </c>
      <c r="H81" s="34">
        <v>14649.342011057268</v>
      </c>
      <c r="L81"/>
    </row>
    <row r="82" spans="1:12" ht="15">
      <c r="A82" s="27">
        <v>2021</v>
      </c>
      <c r="B82" s="30">
        <v>10520.01319</v>
      </c>
      <c r="C82" s="30">
        <v>993.91076131182786</v>
      </c>
      <c r="D82" s="30">
        <v>973.57043432894977</v>
      </c>
      <c r="E82" s="30">
        <v>-1044.8521294296261</v>
      </c>
      <c r="F82" s="30">
        <v>2780.9460881356376</v>
      </c>
      <c r="G82" s="34">
        <v>14223.588344346788</v>
      </c>
      <c r="H82" s="34">
        <v>15268.440473776414</v>
      </c>
      <c r="L82"/>
    </row>
    <row r="83" spans="1:12" ht="15">
      <c r="A83" s="27">
        <v>2022</v>
      </c>
      <c r="B83" s="30">
        <v>10422.179390000001</v>
      </c>
      <c r="C83" s="30">
        <v>1005.1611220621646</v>
      </c>
      <c r="D83" s="30">
        <v>972.43256821440286</v>
      </c>
      <c r="E83" s="30">
        <v>-1001.2296519600264</v>
      </c>
      <c r="F83" s="30">
        <v>2882.0313569423565</v>
      </c>
      <c r="G83" s="34">
        <v>14280.574785258899</v>
      </c>
      <c r="H83" s="34">
        <v>15281.804437218925</v>
      </c>
      <c r="L83"/>
    </row>
    <row r="84" spans="1:12" ht="15">
      <c r="A84" s="27">
        <v>2023</v>
      </c>
      <c r="B84" s="30">
        <v>10365.506289999999</v>
      </c>
      <c r="C84" s="30">
        <v>1017.0831752691364</v>
      </c>
      <c r="D84" s="30">
        <v>971.29470209985618</v>
      </c>
      <c r="E84" s="30">
        <v>-957.60717449042818</v>
      </c>
      <c r="F84" s="30">
        <v>2997.8356397165844</v>
      </c>
      <c r="G84" s="34">
        <v>14394.112632595148</v>
      </c>
      <c r="H84" s="34">
        <v>15351.719807085576</v>
      </c>
      <c r="L84"/>
    </row>
    <row r="85" spans="1:12" ht="15">
      <c r="A85" s="27">
        <v>2024</v>
      </c>
      <c r="B85" s="30">
        <v>10521.20529</v>
      </c>
      <c r="C85" s="30">
        <v>1029.721755916325</v>
      </c>
      <c r="D85" s="30">
        <v>970.15683598530939</v>
      </c>
      <c r="E85" s="30">
        <v>-913.98469702082969</v>
      </c>
      <c r="F85" s="30">
        <v>3033.7552977364621</v>
      </c>
      <c r="G85" s="34">
        <v>14640.854482617269</v>
      </c>
      <c r="H85" s="34">
        <v>15554.839179638097</v>
      </c>
      <c r="L85"/>
    </row>
    <row r="86" spans="1:12" ht="15">
      <c r="A86" s="27">
        <v>2025</v>
      </c>
      <c r="B86" s="30">
        <v>10413.752189999999</v>
      </c>
      <c r="C86" s="30">
        <v>1042.9922655958733</v>
      </c>
      <c r="D86" s="30">
        <v>969.01896987076225</v>
      </c>
      <c r="E86" s="30">
        <v>-870.36221955123028</v>
      </c>
      <c r="F86" s="30">
        <v>3151.6836568916133</v>
      </c>
      <c r="G86" s="34">
        <v>14707.084862807016</v>
      </c>
      <c r="H86" s="34">
        <v>15577.447082358247</v>
      </c>
      <c r="L86"/>
    </row>
    <row r="87" spans="1:12" ht="15">
      <c r="A87" s="27">
        <v>2026</v>
      </c>
      <c r="B87" s="30">
        <v>10641.63449</v>
      </c>
      <c r="C87" s="30">
        <v>1057.065641111034</v>
      </c>
      <c r="D87" s="30">
        <v>967.37321111332642</v>
      </c>
      <c r="E87" s="30">
        <v>-827.79477942596793</v>
      </c>
      <c r="F87" s="30">
        <v>3273.5497144241726</v>
      </c>
      <c r="G87" s="34">
        <v>15111.828277222567</v>
      </c>
      <c r="H87" s="34">
        <v>15939.623056648534</v>
      </c>
      <c r="L87"/>
    </row>
    <row r="88" spans="1:12" ht="15">
      <c r="A88" s="27">
        <v>2027</v>
      </c>
      <c r="B88" s="30">
        <v>10580.671990000001</v>
      </c>
      <c r="C88" s="30">
        <v>1071.9960991291032</v>
      </c>
      <c r="D88" s="30">
        <v>965.72745235589059</v>
      </c>
      <c r="E88" s="30">
        <v>-785.22733930070774</v>
      </c>
      <c r="F88" s="30">
        <v>3403.7775458945866</v>
      </c>
      <c r="G88" s="34">
        <v>15236.945748078873</v>
      </c>
      <c r="H88" s="34">
        <v>16022.17308737958</v>
      </c>
      <c r="L88"/>
    </row>
    <row r="89" spans="1:12" ht="15">
      <c r="A89" s="27">
        <v>2028</v>
      </c>
      <c r="B89" s="30">
        <v>10788.68319</v>
      </c>
      <c r="C89" s="30">
        <v>1087.534168237692</v>
      </c>
      <c r="D89" s="30">
        <v>964.08169359845476</v>
      </c>
      <c r="E89" s="30">
        <v>-742.65989917544562</v>
      </c>
      <c r="F89" s="30">
        <v>3538.2277327129473</v>
      </c>
      <c r="G89" s="34">
        <v>15635.866885373649</v>
      </c>
      <c r="H89" s="34">
        <v>16378.526784549094</v>
      </c>
      <c r="L89"/>
    </row>
    <row r="90" spans="1:12" ht="15">
      <c r="A90" s="27">
        <v>2029</v>
      </c>
      <c r="B90" s="30">
        <v>11174.307689999998</v>
      </c>
      <c r="C90" s="30">
        <v>1103.6952985333085</v>
      </c>
      <c r="D90" s="30">
        <v>962.43593484101893</v>
      </c>
      <c r="E90" s="30">
        <v>-700.09245905018338</v>
      </c>
      <c r="F90" s="30">
        <v>3677.1082124062359</v>
      </c>
      <c r="G90" s="34">
        <v>16217.454676730376</v>
      </c>
      <c r="H90" s="34">
        <v>16917.547135780558</v>
      </c>
      <c r="L90"/>
    </row>
    <row r="91" spans="1:12" ht="15">
      <c r="A91" s="27">
        <v>2030</v>
      </c>
      <c r="B91" s="30">
        <v>11437.267589999999</v>
      </c>
      <c r="C91" s="30">
        <v>1120.1554097393939</v>
      </c>
      <c r="D91" s="30">
        <v>960.79017608358299</v>
      </c>
      <c r="E91" s="30">
        <v>-657.52501892492228</v>
      </c>
      <c r="F91" s="30">
        <v>3820.6328096062794</v>
      </c>
      <c r="G91" s="34">
        <v>16681.320966504336</v>
      </c>
      <c r="H91" s="34">
        <v>17338.845985429256</v>
      </c>
      <c r="L91"/>
    </row>
    <row r="92" spans="1:12" ht="15">
      <c r="A92" s="27">
        <v>2031</v>
      </c>
      <c r="B92" s="30">
        <v>11632.398489999998</v>
      </c>
      <c r="C92" s="30">
        <v>1137.0579924915603</v>
      </c>
      <c r="D92" s="30">
        <v>959.32982269904301</v>
      </c>
      <c r="E92" s="30">
        <v>-614.48758226412667</v>
      </c>
      <c r="F92" s="30">
        <v>3969.0215604822261</v>
      </c>
      <c r="G92" s="34">
        <v>17083.320283408699</v>
      </c>
      <c r="H92" s="34">
        <v>17697.807865672825</v>
      </c>
      <c r="L92"/>
    </row>
    <row r="93" spans="1:12" ht="15">
      <c r="A93" s="27">
        <v>2032</v>
      </c>
      <c r="B93" s="30">
        <v>11847.210789999999</v>
      </c>
      <c r="C93" s="30">
        <v>1154.3907014942886</v>
      </c>
      <c r="D93" s="30">
        <v>957.86946931450325</v>
      </c>
      <c r="E93" s="30">
        <v>-571.45014560333175</v>
      </c>
      <c r="F93" s="30">
        <v>4122.3991907095133</v>
      </c>
      <c r="G93" s="34">
        <v>17510.420005914973</v>
      </c>
      <c r="H93" s="34">
        <v>18081.870151518306</v>
      </c>
      <c r="L93"/>
    </row>
    <row r="94" spans="1:12" ht="15">
      <c r="A94" s="27">
        <v>2033</v>
      </c>
      <c r="B94" s="30">
        <v>8018.8299900000002</v>
      </c>
      <c r="C94" s="30">
        <v>1171.7492231873059</v>
      </c>
      <c r="D94" s="30">
        <v>956.40911592996326</v>
      </c>
      <c r="E94" s="30">
        <v>-528.41270894253705</v>
      </c>
      <c r="F94" s="30">
        <v>4281.102442314138</v>
      </c>
      <c r="G94" s="34">
        <v>13899.678062488871</v>
      </c>
      <c r="H94" s="34">
        <v>14428.090771431409</v>
      </c>
      <c r="L94"/>
    </row>
    <row r="95" spans="1:12" ht="15">
      <c r="A95" s="27">
        <v>2034</v>
      </c>
      <c r="B95" s="30">
        <v>8208.7625899999985</v>
      </c>
      <c r="C95" s="30">
        <v>1189.0653237739384</v>
      </c>
      <c r="D95" s="30">
        <v>954.94876254542339</v>
      </c>
      <c r="E95" s="30">
        <v>-485.37527228174224</v>
      </c>
      <c r="F95" s="30">
        <v>4445.3724653023055</v>
      </c>
      <c r="G95" s="34">
        <v>14312.773869339924</v>
      </c>
      <c r="H95" s="34">
        <v>14798.149141621667</v>
      </c>
      <c r="L95"/>
    </row>
    <row r="96" spans="1:12" ht="15">
      <c r="A96" s="27">
        <v>2035</v>
      </c>
      <c r="B96" s="30">
        <v>8393.4302900000002</v>
      </c>
      <c r="C96" s="30">
        <v>1206.2678511126057</v>
      </c>
      <c r="D96" s="30">
        <v>953.48840916088341</v>
      </c>
      <c r="E96" s="30">
        <v>-442.33783562094663</v>
      </c>
      <c r="F96" s="30">
        <v>4615.4579780917747</v>
      </c>
      <c r="G96" s="34">
        <v>14726.306692744318</v>
      </c>
      <c r="H96" s="34">
        <v>15168.644528365265</v>
      </c>
      <c r="L96"/>
    </row>
    <row r="97" spans="1:11">
      <c r="A97" s="19"/>
      <c r="B97" s="20"/>
      <c r="C97" s="20"/>
      <c r="D97" s="20"/>
      <c r="E97" s="20"/>
      <c r="F97" s="21"/>
      <c r="G97" s="22"/>
      <c r="H97" s="22"/>
      <c r="I97" s="19"/>
      <c r="K97" s="39"/>
    </row>
    <row r="98" spans="1:11">
      <c r="A98" s="6"/>
      <c r="G98" s="19"/>
      <c r="H98" s="22"/>
      <c r="I98" s="19"/>
    </row>
    <row r="99" spans="1:11">
      <c r="A99" s="7"/>
      <c r="G99" s="19"/>
      <c r="H99" s="22"/>
      <c r="I99" s="19"/>
    </row>
    <row r="100" spans="1:11" ht="16.5">
      <c r="A100" s="4" t="s">
        <v>21</v>
      </c>
      <c r="G100" s="19"/>
      <c r="H100" s="22"/>
      <c r="I100" s="19"/>
    </row>
    <row r="101" spans="1:11" ht="57">
      <c r="A101" s="15"/>
      <c r="B101" s="16" t="s">
        <v>6</v>
      </c>
      <c r="C101" s="16" t="s">
        <v>7</v>
      </c>
      <c r="D101" s="16" t="s">
        <v>8</v>
      </c>
      <c r="G101" s="19"/>
      <c r="H101" s="22"/>
      <c r="I101" s="19"/>
    </row>
    <row r="102" spans="1:11">
      <c r="A102" s="27">
        <v>2012</v>
      </c>
      <c r="B102" s="3">
        <f t="shared" ref="B102:B125" si="0">G14</f>
        <v>17125.949801182236</v>
      </c>
      <c r="C102" s="3">
        <f t="shared" ref="C102:C125" si="1">G43</f>
        <v>17125.949801182236</v>
      </c>
      <c r="D102" s="3">
        <f t="shared" ref="D102:D125" si="2">G73</f>
        <v>17125.949801182236</v>
      </c>
      <c r="G102" s="19"/>
      <c r="H102" s="22"/>
      <c r="I102" s="19"/>
    </row>
    <row r="103" spans="1:11">
      <c r="A103" s="27">
        <v>2013</v>
      </c>
      <c r="B103" s="3">
        <f t="shared" si="0"/>
        <v>12550.169221735297</v>
      </c>
      <c r="C103" s="3">
        <f t="shared" si="1"/>
        <v>12506.602321735298</v>
      </c>
      <c r="D103" s="3">
        <f t="shared" si="2"/>
        <v>12479.030921735297</v>
      </c>
      <c r="G103" s="19"/>
      <c r="H103" s="22"/>
      <c r="I103" s="19"/>
    </row>
    <row r="104" spans="1:11">
      <c r="A104" s="27">
        <v>2014</v>
      </c>
      <c r="B104" s="3">
        <f t="shared" si="0"/>
        <v>11355.529877400544</v>
      </c>
      <c r="C104" s="3">
        <f t="shared" si="1"/>
        <v>11223.229177400544</v>
      </c>
      <c r="D104" s="3">
        <f t="shared" si="2"/>
        <v>11169.319277400546</v>
      </c>
      <c r="G104" s="19"/>
      <c r="H104" s="40"/>
      <c r="I104" s="19"/>
    </row>
    <row r="105" spans="1:11">
      <c r="A105" s="27">
        <v>2015</v>
      </c>
      <c r="B105" s="3">
        <f t="shared" si="0"/>
        <v>14471.185729758818</v>
      </c>
      <c r="C105" s="3">
        <f t="shared" si="1"/>
        <v>13192.241244448363</v>
      </c>
      <c r="D105" s="3">
        <f t="shared" si="2"/>
        <v>13119.179744448364</v>
      </c>
      <c r="G105" s="19"/>
      <c r="H105" s="22"/>
      <c r="I105" s="19"/>
    </row>
    <row r="106" spans="1:11">
      <c r="A106" s="27">
        <v>2016</v>
      </c>
      <c r="B106" s="3">
        <f t="shared" si="0"/>
        <v>14353.012127314803</v>
      </c>
      <c r="C106" s="3">
        <f t="shared" si="1"/>
        <v>12940.351677648698</v>
      </c>
      <c r="D106" s="3">
        <f t="shared" si="2"/>
        <v>12771.508977648697</v>
      </c>
      <c r="G106" s="19"/>
      <c r="H106" s="22"/>
      <c r="I106" s="19"/>
    </row>
    <row r="107" spans="1:11">
      <c r="A107" s="27">
        <v>2017</v>
      </c>
      <c r="B107" s="3">
        <f t="shared" si="0"/>
        <v>14830.105412013198</v>
      </c>
      <c r="C107" s="3">
        <f t="shared" si="1"/>
        <v>13308.605971676512</v>
      </c>
      <c r="D107" s="3">
        <f t="shared" si="2"/>
        <v>13117.716171676511</v>
      </c>
      <c r="G107" s="19"/>
      <c r="H107" s="22"/>
      <c r="I107" s="19"/>
    </row>
    <row r="108" spans="1:11">
      <c r="A108" s="27">
        <v>2018</v>
      </c>
      <c r="B108" s="3">
        <f t="shared" si="0"/>
        <v>15591.182463142241</v>
      </c>
      <c r="C108" s="3">
        <f t="shared" si="1"/>
        <v>13907.851213651566</v>
      </c>
      <c r="D108" s="3">
        <f t="shared" si="2"/>
        <v>13578.076913651563</v>
      </c>
      <c r="G108" s="19"/>
      <c r="H108" s="22"/>
      <c r="I108" s="19"/>
    </row>
    <row r="109" spans="1:11">
      <c r="A109" s="27">
        <v>2019</v>
      </c>
      <c r="B109" s="3">
        <f t="shared" si="0"/>
        <v>16000.561725440775</v>
      </c>
      <c r="C109" s="3">
        <f t="shared" si="1"/>
        <v>14162.838676352872</v>
      </c>
      <c r="D109" s="3">
        <f t="shared" si="2"/>
        <v>13752.752076352874</v>
      </c>
      <c r="G109" s="19"/>
      <c r="H109" s="22"/>
      <c r="I109" s="19"/>
    </row>
    <row r="110" spans="1:11">
      <c r="A110" s="27">
        <v>2020</v>
      </c>
      <c r="B110" s="3">
        <f t="shared" si="0"/>
        <v>16520.891823218277</v>
      </c>
      <c r="C110" s="3">
        <f t="shared" si="1"/>
        <v>14119.512904158042</v>
      </c>
      <c r="D110" s="3">
        <f t="shared" si="2"/>
        <v>13560.867404158043</v>
      </c>
      <c r="G110" s="19"/>
      <c r="H110" s="22"/>
      <c r="I110" s="19"/>
    </row>
    <row r="111" spans="1:11">
      <c r="A111" s="27">
        <v>2021</v>
      </c>
      <c r="B111" s="3">
        <f t="shared" si="0"/>
        <v>16770.031751537466</v>
      </c>
      <c r="C111" s="3">
        <f t="shared" si="1"/>
        <v>14370.316044346788</v>
      </c>
      <c r="D111" s="3">
        <f t="shared" si="2"/>
        <v>14223.588344346788</v>
      </c>
      <c r="G111" s="19"/>
      <c r="H111" s="22"/>
      <c r="I111" s="19"/>
    </row>
    <row r="112" spans="1:11">
      <c r="A112" s="27">
        <v>2022</v>
      </c>
      <c r="B112" s="3">
        <f t="shared" si="0"/>
        <v>17394.19052048853</v>
      </c>
      <c r="C112" s="3">
        <f t="shared" si="1"/>
        <v>14574.704585258898</v>
      </c>
      <c r="D112" s="3">
        <f t="shared" si="2"/>
        <v>14280.574785258899</v>
      </c>
      <c r="G112" s="19"/>
      <c r="H112" s="22"/>
      <c r="I112" s="19"/>
    </row>
    <row r="113" spans="1:9">
      <c r="A113" s="27">
        <v>2023</v>
      </c>
      <c r="B113" s="3">
        <f t="shared" si="0"/>
        <v>18017.336330061389</v>
      </c>
      <c r="C113" s="3">
        <f t="shared" si="1"/>
        <v>14841.569532595147</v>
      </c>
      <c r="D113" s="3">
        <f t="shared" si="2"/>
        <v>14394.112632595148</v>
      </c>
      <c r="G113" s="19"/>
      <c r="H113" s="22"/>
      <c r="I113" s="19"/>
    </row>
    <row r="114" spans="1:9">
      <c r="A114" s="27">
        <v>2024</v>
      </c>
      <c r="B114" s="3">
        <f t="shared" si="0"/>
        <v>18659.831636361807</v>
      </c>
      <c r="C114" s="3">
        <f t="shared" si="1"/>
        <v>15237.22558261727</v>
      </c>
      <c r="D114" s="3">
        <f t="shared" si="2"/>
        <v>14640.854482617269</v>
      </c>
      <c r="G114" s="19"/>
      <c r="H114" s="22"/>
      <c r="I114" s="19"/>
    </row>
    <row r="115" spans="1:9">
      <c r="A115" s="27">
        <v>2025</v>
      </c>
      <c r="B115" s="3">
        <f t="shared" si="0"/>
        <v>19279.936057316281</v>
      </c>
      <c r="C115" s="3">
        <f t="shared" si="1"/>
        <v>15410.173762807017</v>
      </c>
      <c r="D115" s="3">
        <f t="shared" si="2"/>
        <v>14707.084862807016</v>
      </c>
      <c r="G115" s="19"/>
      <c r="H115" s="22"/>
      <c r="I115" s="19"/>
    </row>
    <row r="116" spans="1:9">
      <c r="A116" s="27">
        <v>2026</v>
      </c>
      <c r="B116" s="3">
        <f t="shared" si="0"/>
        <v>19925.853954422702</v>
      </c>
      <c r="C116" s="3">
        <f t="shared" si="1"/>
        <v>15869.845277222565</v>
      </c>
      <c r="D116" s="3">
        <f t="shared" si="2"/>
        <v>15111.828277222567</v>
      </c>
      <c r="G116" s="19"/>
      <c r="H116" s="22"/>
      <c r="I116" s="19"/>
    </row>
    <row r="117" spans="1:9">
      <c r="A117" s="27">
        <v>2027</v>
      </c>
      <c r="B117" s="3">
        <f t="shared" si="0"/>
        <v>20598.714670688099</v>
      </c>
      <c r="C117" s="3">
        <f t="shared" si="1"/>
        <v>16068.745548078872</v>
      </c>
      <c r="D117" s="3">
        <f t="shared" si="2"/>
        <v>15236.945748078873</v>
      </c>
      <c r="G117" s="19"/>
      <c r="H117" s="22"/>
      <c r="I117" s="19"/>
    </row>
    <row r="118" spans="1:9">
      <c r="A118" s="27">
        <v>2028</v>
      </c>
      <c r="B118" s="3">
        <f t="shared" si="0"/>
        <v>21272.213461169915</v>
      </c>
      <c r="C118" s="3">
        <f t="shared" si="1"/>
        <v>16497.343785373647</v>
      </c>
      <c r="D118" s="3">
        <f t="shared" si="2"/>
        <v>15635.866885373649</v>
      </c>
      <c r="G118" s="19"/>
      <c r="H118" s="22"/>
      <c r="I118" s="19"/>
    </row>
    <row r="119" spans="1:9">
      <c r="A119" s="27">
        <v>2029</v>
      </c>
      <c r="B119" s="3">
        <f t="shared" si="0"/>
        <v>21961.421772786176</v>
      </c>
      <c r="C119" s="3">
        <f t="shared" si="1"/>
        <v>16890.487276730382</v>
      </c>
      <c r="D119" s="3">
        <f t="shared" si="2"/>
        <v>16217.454676730376</v>
      </c>
      <c r="G119" s="19"/>
      <c r="H119" s="22"/>
      <c r="I119" s="19"/>
    </row>
    <row r="120" spans="1:9">
      <c r="A120" s="27">
        <v>2030</v>
      </c>
      <c r="B120" s="3">
        <f t="shared" si="0"/>
        <v>23072.061638475589</v>
      </c>
      <c r="C120" s="3">
        <f t="shared" si="1"/>
        <v>17259.372566504338</v>
      </c>
      <c r="D120" s="3">
        <f t="shared" si="2"/>
        <v>16681.320966504336</v>
      </c>
      <c r="G120" s="19"/>
      <c r="H120" s="22"/>
      <c r="I120" s="19"/>
    </row>
    <row r="121" spans="1:9">
      <c r="A121" s="27">
        <v>2031</v>
      </c>
      <c r="B121" s="3">
        <f t="shared" si="0"/>
        <v>24109.342488941533</v>
      </c>
      <c r="C121" s="3">
        <f t="shared" si="1"/>
        <v>17688.1322834087</v>
      </c>
      <c r="D121" s="3">
        <f t="shared" si="2"/>
        <v>17083.320283408699</v>
      </c>
      <c r="G121" s="19"/>
      <c r="H121" s="22"/>
      <c r="I121" s="19"/>
    </row>
    <row r="122" spans="1:9">
      <c r="A122" s="27">
        <v>2032</v>
      </c>
      <c r="B122" s="3">
        <f t="shared" si="0"/>
        <v>25159.441270895237</v>
      </c>
      <c r="C122" s="3">
        <f t="shared" si="1"/>
        <v>18130.425505914973</v>
      </c>
      <c r="D122" s="3">
        <f t="shared" si="2"/>
        <v>17510.420005914973</v>
      </c>
      <c r="G122" s="19"/>
      <c r="H122" s="22"/>
      <c r="I122" s="19"/>
    </row>
    <row r="123" spans="1:9">
      <c r="A123" s="27">
        <v>2033</v>
      </c>
      <c r="B123" s="3">
        <f t="shared" si="0"/>
        <v>24243.84630227428</v>
      </c>
      <c r="C123" s="3">
        <f t="shared" si="1"/>
        <v>16456.444962488869</v>
      </c>
      <c r="D123" s="3">
        <f t="shared" si="2"/>
        <v>13899.678062488871</v>
      </c>
      <c r="G123" s="19"/>
      <c r="H123" s="22"/>
      <c r="I123" s="19"/>
    </row>
    <row r="124" spans="1:9">
      <c r="A124" s="27">
        <v>2034</v>
      </c>
      <c r="B124" s="3">
        <f t="shared" si="0"/>
        <v>24923.295526040907</v>
      </c>
      <c r="C124" s="3">
        <f t="shared" si="1"/>
        <v>17007.407569339928</v>
      </c>
      <c r="D124" s="3">
        <f t="shared" si="2"/>
        <v>14312.773869339924</v>
      </c>
      <c r="G124" s="19"/>
      <c r="H124" s="22"/>
      <c r="I124" s="19"/>
    </row>
    <row r="125" spans="1:9">
      <c r="A125" s="27">
        <v>2035</v>
      </c>
      <c r="B125" s="3">
        <f t="shared" si="0"/>
        <v>25585.004356692421</v>
      </c>
      <c r="C125" s="3">
        <f t="shared" si="1"/>
        <v>17571.431892744316</v>
      </c>
      <c r="D125" s="3">
        <f t="shared" si="2"/>
        <v>14726.306692744318</v>
      </c>
      <c r="G125" s="19"/>
      <c r="H125" s="22"/>
      <c r="I125" s="19"/>
    </row>
    <row r="126" spans="1:9">
      <c r="A126" s="1"/>
      <c r="B126" s="3"/>
      <c r="C126" s="3"/>
      <c r="D126" s="3"/>
      <c r="G126" s="19"/>
      <c r="H126" s="22"/>
      <c r="I126" s="19"/>
    </row>
    <row r="127" spans="1:9">
      <c r="A127" s="1"/>
      <c r="B127" s="3"/>
      <c r="C127" s="3"/>
      <c r="D127" s="3"/>
      <c r="G127" s="19"/>
      <c r="H127" s="22"/>
      <c r="I127" s="19"/>
    </row>
    <row r="128" spans="1:9">
      <c r="A128" s="8"/>
      <c r="G128" s="19"/>
      <c r="H128" s="22"/>
      <c r="I128" s="19"/>
    </row>
    <row r="129" spans="1:12" ht="16.5">
      <c r="A129" s="4" t="s">
        <v>15</v>
      </c>
      <c r="G129" s="19"/>
      <c r="H129" s="22"/>
      <c r="I129" s="19"/>
    </row>
    <row r="130" spans="1:12">
      <c r="A130" s="5"/>
      <c r="G130" s="19"/>
      <c r="H130" s="22"/>
      <c r="I130" s="19"/>
    </row>
    <row r="131" spans="1:12" ht="28.5">
      <c r="A131" s="17"/>
      <c r="B131" s="18" t="s">
        <v>1</v>
      </c>
      <c r="C131" s="16" t="s">
        <v>6</v>
      </c>
      <c r="D131" s="16" t="s">
        <v>7</v>
      </c>
      <c r="E131" s="16" t="s">
        <v>8</v>
      </c>
      <c r="G131" s="41"/>
      <c r="H131" s="19"/>
      <c r="I131" s="19"/>
      <c r="L131"/>
    </row>
    <row r="132" spans="1:12">
      <c r="A132" s="27">
        <v>2012</v>
      </c>
      <c r="B132" s="9">
        <v>2062.2939999999999</v>
      </c>
      <c r="C132" s="31">
        <v>6.4574203780752093</v>
      </c>
      <c r="D132" s="31">
        <v>6.4574203780752093</v>
      </c>
      <c r="E132" s="31">
        <v>6.4574203780752093</v>
      </c>
      <c r="G132" s="5"/>
      <c r="L132"/>
    </row>
    <row r="133" spans="1:12">
      <c r="A133" s="27">
        <v>2013</v>
      </c>
      <c r="B133" s="9">
        <v>2065.7689999999998</v>
      </c>
      <c r="C133" s="31">
        <v>6.0570362857069853</v>
      </c>
      <c r="D133" s="31">
        <v>6.0503258064617258</v>
      </c>
      <c r="E133" s="31">
        <v>6.048876515664932</v>
      </c>
      <c r="G133" s="5"/>
      <c r="L133"/>
    </row>
    <row r="134" spans="1:12">
      <c r="A134" s="27">
        <v>2014</v>
      </c>
      <c r="B134" s="9">
        <v>2069.172</v>
      </c>
      <c r="C134" s="31">
        <v>5.9812674361421916</v>
      </c>
      <c r="D134" s="31">
        <v>5.9693568748162118</v>
      </c>
      <c r="E134" s="31">
        <v>5.9730390723328988</v>
      </c>
      <c r="G134" s="5"/>
      <c r="L134"/>
    </row>
    <row r="135" spans="1:12">
      <c r="A135" s="27">
        <v>2015</v>
      </c>
      <c r="B135" s="9">
        <v>2071.2780000000002</v>
      </c>
      <c r="C135" s="31">
        <v>5.9490755808325195</v>
      </c>
      <c r="D135" s="31">
        <v>5.9240283607962168</v>
      </c>
      <c r="E135" s="31">
        <v>5.9240041245517343</v>
      </c>
      <c r="G135" s="5"/>
      <c r="L135"/>
    </row>
    <row r="136" spans="1:12">
      <c r="A136" s="27">
        <v>2016</v>
      </c>
      <c r="B136" s="9">
        <v>2073.0424474878591</v>
      </c>
      <c r="C136" s="31">
        <v>6.0893960145754988</v>
      </c>
      <c r="D136" s="31">
        <v>6.0659062291671235</v>
      </c>
      <c r="E136" s="31">
        <v>6.0750576577946411</v>
      </c>
      <c r="G136" s="5"/>
      <c r="L136"/>
    </row>
    <row r="137" spans="1:12">
      <c r="A137" s="27">
        <v>2017</v>
      </c>
      <c r="B137" s="9">
        <v>2074.4644092673689</v>
      </c>
      <c r="C137" s="31">
        <v>6.1908384132361176</v>
      </c>
      <c r="D137" s="31">
        <v>6.1588640806497699</v>
      </c>
      <c r="E137" s="31">
        <v>6.1560156827820585</v>
      </c>
      <c r="G137" s="5"/>
      <c r="L137"/>
    </row>
    <row r="138" spans="1:12">
      <c r="A138" s="27">
        <v>2018</v>
      </c>
      <c r="B138" s="9">
        <v>2075.5431216828606</v>
      </c>
      <c r="C138" s="31">
        <v>6.863930748241164</v>
      </c>
      <c r="D138" s="31">
        <v>6.8150933980982318</v>
      </c>
      <c r="E138" s="31">
        <v>6.8030046104754263</v>
      </c>
      <c r="G138" s="5"/>
      <c r="L138"/>
    </row>
    <row r="139" spans="1:12">
      <c r="A139" s="27">
        <v>2019</v>
      </c>
      <c r="B139" s="9">
        <v>2076.277991298628</v>
      </c>
      <c r="C139" s="31">
        <v>6.9471186537998468</v>
      </c>
      <c r="D139" s="31">
        <v>6.8832328310056763</v>
      </c>
      <c r="E139" s="31">
        <v>6.8527355660607263</v>
      </c>
      <c r="G139" s="5"/>
      <c r="L139"/>
    </row>
    <row r="140" spans="1:12">
      <c r="A140" s="27">
        <v>2020</v>
      </c>
      <c r="B140" s="9">
        <v>2076.668595437819</v>
      </c>
      <c r="C140" s="31">
        <v>7.0535498745869463</v>
      </c>
      <c r="D140" s="31">
        <v>6.8323180897652804</v>
      </c>
      <c r="E140" s="31">
        <v>6.7787392470724992</v>
      </c>
      <c r="G140" s="5"/>
      <c r="L140"/>
    </row>
    <row r="141" spans="1:12">
      <c r="A141" s="27">
        <v>2021</v>
      </c>
      <c r="B141" s="9">
        <v>2076.7146825801092</v>
      </c>
      <c r="C141" s="31">
        <v>7.9911653380891927</v>
      </c>
      <c r="D141" s="31">
        <v>7.4159239605522123</v>
      </c>
      <c r="E141" s="31">
        <v>7.3373946366311324</v>
      </c>
      <c r="G141" s="5"/>
      <c r="L141"/>
    </row>
    <row r="142" spans="1:12">
      <c r="A142" s="27">
        <v>2022</v>
      </c>
      <c r="B142" s="9">
        <v>2074.7346613468285</v>
      </c>
      <c r="C142" s="31">
        <v>8.1502318449801017</v>
      </c>
      <c r="D142" s="31">
        <v>7.4869488742889603</v>
      </c>
      <c r="E142" s="31">
        <v>7.3327560967930996</v>
      </c>
      <c r="G142" s="5"/>
      <c r="L142"/>
    </row>
    <row r="143" spans="1:12">
      <c r="A143" s="27">
        <v>2023</v>
      </c>
      <c r="B143" s="9">
        <v>2072.7565279434534</v>
      </c>
      <c r="C143" s="31">
        <v>8.2832916139492578</v>
      </c>
      <c r="D143" s="31">
        <v>7.615350136056211</v>
      </c>
      <c r="E143" s="31">
        <v>7.3994748540500028</v>
      </c>
      <c r="G143" s="5"/>
      <c r="L143"/>
    </row>
    <row r="144" spans="1:12">
      <c r="A144" s="27">
        <v>2024</v>
      </c>
      <c r="B144" s="9">
        <v>2070.7802805700535</v>
      </c>
      <c r="C144" s="31">
        <v>8.4318388508476687</v>
      </c>
      <c r="D144" s="31">
        <v>7.7926182855072827</v>
      </c>
      <c r="E144" s="31">
        <v>7.5046248631265033</v>
      </c>
      <c r="G144" s="5"/>
      <c r="L144"/>
    </row>
    <row r="145" spans="1:12">
      <c r="A145" s="27">
        <v>2025</v>
      </c>
      <c r="B145" s="9">
        <v>2068.8059174284135</v>
      </c>
      <c r="C145" s="31">
        <v>8.5660149375294399</v>
      </c>
      <c r="D145" s="31">
        <v>7.8468393026142698</v>
      </c>
      <c r="E145" s="31">
        <v>7.5181465556188138</v>
      </c>
      <c r="G145" s="5"/>
      <c r="L145"/>
    </row>
    <row r="146" spans="1:12">
      <c r="A146" s="27">
        <v>2026</v>
      </c>
      <c r="B146" s="9">
        <v>2066.8334367220332</v>
      </c>
      <c r="C146" s="31">
        <v>8.7203755356984214</v>
      </c>
      <c r="D146" s="31">
        <v>8.0553583858473541</v>
      </c>
      <c r="E146" s="31">
        <v>7.7019110847631458</v>
      </c>
      <c r="G146" s="5"/>
      <c r="L146"/>
    </row>
    <row r="147" spans="1:12">
      <c r="A147" s="27">
        <v>2027</v>
      </c>
      <c r="B147" s="9">
        <v>2062.8841080156435</v>
      </c>
      <c r="C147" s="31">
        <v>8.8735759475770273</v>
      </c>
      <c r="D147" s="31">
        <v>8.1336182784982416</v>
      </c>
      <c r="E147" s="31">
        <v>7.7426936517261966</v>
      </c>
      <c r="G147" s="5"/>
      <c r="L147"/>
    </row>
    <row r="148" spans="1:12">
      <c r="A148" s="27">
        <v>2028</v>
      </c>
      <c r="B148" s="9">
        <v>2058.9423257312123</v>
      </c>
      <c r="C148" s="31">
        <v>9.032548999015992</v>
      </c>
      <c r="D148" s="31">
        <v>8.3405052535652811</v>
      </c>
      <c r="E148" s="31">
        <v>7.9355283925918307</v>
      </c>
      <c r="G148" s="5"/>
      <c r="L148"/>
    </row>
    <row r="149" spans="1:12">
      <c r="A149" s="27">
        <v>2029</v>
      </c>
      <c r="B149" s="9">
        <v>2055.0080754489509</v>
      </c>
      <c r="C149" s="31">
        <v>9.2019504595411163</v>
      </c>
      <c r="D149" s="31">
        <v>8.5310070774055546</v>
      </c>
      <c r="E149" s="31">
        <v>8.2161863194099123</v>
      </c>
      <c r="G149" s="5"/>
      <c r="L149"/>
    </row>
    <row r="150" spans="1:12">
      <c r="A150" s="27">
        <v>2030</v>
      </c>
      <c r="B150" s="9">
        <v>2051.0813427766243</v>
      </c>
      <c r="C150" s="31">
        <v>9.9308894749440046</v>
      </c>
      <c r="D150" s="31">
        <v>8.7283167235064418</v>
      </c>
      <c r="E150" s="31">
        <v>8.4434891119358824</v>
      </c>
      <c r="G150" s="5"/>
      <c r="L150"/>
    </row>
    <row r="151" spans="1:12">
      <c r="A151" s="27">
        <v>2031</v>
      </c>
      <c r="B151" s="9">
        <v>2047.1621133494984</v>
      </c>
      <c r="C151" s="31">
        <v>10.706552195392851</v>
      </c>
      <c r="D151" s="31">
        <v>8.9334448632161649</v>
      </c>
      <c r="E151" s="31">
        <v>8.6324552659673977</v>
      </c>
      <c r="G151" s="5"/>
      <c r="L151"/>
    </row>
    <row r="152" spans="1:12">
      <c r="A152" s="27">
        <v>2032</v>
      </c>
      <c r="B152" s="9">
        <v>2041.2041976121375</v>
      </c>
      <c r="C152" s="31">
        <v>11.666691347257711</v>
      </c>
      <c r="D152" s="31">
        <v>9.1551181765055496</v>
      </c>
      <c r="E152" s="31">
        <v>8.8487874327556231</v>
      </c>
      <c r="G152" s="5"/>
      <c r="L152"/>
    </row>
    <row r="153" spans="1:12">
      <c r="A153" s="27">
        <v>2033</v>
      </c>
      <c r="B153" s="9">
        <v>2035.2636213710975</v>
      </c>
      <c r="C153" s="31">
        <v>11.13222154272581</v>
      </c>
      <c r="D153" s="31">
        <v>8.0563021906643382</v>
      </c>
      <c r="E153" s="31">
        <v>7.0750504849739446</v>
      </c>
      <c r="G153" s="41"/>
      <c r="H153" s="19"/>
      <c r="I153" s="19"/>
      <c r="L153"/>
    </row>
    <row r="154" spans="1:12">
      <c r="A154" s="27">
        <v>2034</v>
      </c>
      <c r="B154" s="9">
        <v>2029.3403341627359</v>
      </c>
      <c r="C154" s="31">
        <v>11.31833493739893</v>
      </c>
      <c r="D154" s="31">
        <v>8.29868059000062</v>
      </c>
      <c r="E154" s="31">
        <v>7.2802118959100701</v>
      </c>
      <c r="G154" s="41"/>
      <c r="H154" s="19"/>
      <c r="I154" s="19"/>
      <c r="L154"/>
    </row>
    <row r="155" spans="1:12">
      <c r="A155" s="27">
        <v>2035</v>
      </c>
      <c r="B155" s="9">
        <v>2023.4342856702756</v>
      </c>
      <c r="C155" s="31">
        <v>11.531428546618695</v>
      </c>
      <c r="D155" s="31">
        <v>8.7382493978588638</v>
      </c>
      <c r="E155" s="31">
        <v>7.4869809391150657</v>
      </c>
      <c r="G155" s="41"/>
      <c r="H155" s="19"/>
      <c r="I155" s="19"/>
      <c r="L155"/>
    </row>
    <row r="156" spans="1:12">
      <c r="G156" s="19"/>
      <c r="H156" s="40"/>
      <c r="I156" s="19"/>
    </row>
    <row r="157" spans="1:12">
      <c r="G157" s="19"/>
      <c r="H157" s="22"/>
      <c r="I157" s="19"/>
    </row>
    <row r="158" spans="1:12">
      <c r="G158" s="19"/>
      <c r="H158" s="22"/>
      <c r="I158" s="19"/>
    </row>
    <row r="159" spans="1:12" ht="15">
      <c r="A159" s="4" t="s">
        <v>16</v>
      </c>
      <c r="G159" s="19"/>
      <c r="H159" s="22"/>
      <c r="I159" s="19"/>
    </row>
    <row r="160" spans="1:12">
      <c r="G160" s="19"/>
      <c r="H160" s="22"/>
      <c r="I160" s="19"/>
    </row>
    <row r="161" spans="1:12" ht="45">
      <c r="A161" s="15"/>
      <c r="B161" s="32" t="s">
        <v>9</v>
      </c>
      <c r="C161" s="32" t="s">
        <v>25</v>
      </c>
      <c r="D161" s="32" t="s">
        <v>10</v>
      </c>
      <c r="E161" s="32" t="s">
        <v>13</v>
      </c>
      <c r="F161" s="32" t="s">
        <v>0</v>
      </c>
      <c r="G161" s="33" t="s">
        <v>11</v>
      </c>
      <c r="H161" s="33" t="s">
        <v>12</v>
      </c>
      <c r="I161" s="5"/>
      <c r="L161"/>
    </row>
    <row r="162" spans="1:12">
      <c r="A162" s="1">
        <v>2012</v>
      </c>
      <c r="B162" s="2">
        <f>B14</f>
        <v>11269.402740000001</v>
      </c>
      <c r="C162" s="2">
        <f t="shared" ref="C162:H162" si="3">C14</f>
        <v>776.44</v>
      </c>
      <c r="D162" s="2">
        <f t="shared" si="3"/>
        <v>1019.3</v>
      </c>
      <c r="E162" s="2">
        <f t="shared" si="3"/>
        <v>1914.9000000000003</v>
      </c>
      <c r="F162" s="2">
        <f t="shared" si="3"/>
        <v>2145.9070611822362</v>
      </c>
      <c r="G162" s="2">
        <f t="shared" si="3"/>
        <v>17125.949801182236</v>
      </c>
      <c r="H162" s="2">
        <f t="shared" si="3"/>
        <v>15211.049801182238</v>
      </c>
      <c r="I162" s="5"/>
      <c r="L162"/>
    </row>
    <row r="163" spans="1:12">
      <c r="A163" s="1">
        <v>2035</v>
      </c>
      <c r="B163" s="2">
        <f>B37</f>
        <v>17434.643490000002</v>
      </c>
      <c r="C163" s="2">
        <f t="shared" ref="C163:H163" si="4">C37</f>
        <v>1206.2678511126057</v>
      </c>
      <c r="D163" s="2">
        <f t="shared" si="4"/>
        <v>966.12043209383887</v>
      </c>
      <c r="E163" s="2">
        <f t="shared" si="4"/>
        <v>1033.8369727071961</v>
      </c>
      <c r="F163" s="2">
        <f t="shared" si="4"/>
        <v>4944.1356107787806</v>
      </c>
      <c r="G163" s="2">
        <f t="shared" si="4"/>
        <v>25585.004356692421</v>
      </c>
      <c r="H163" s="2">
        <f t="shared" si="4"/>
        <v>24551.167383985226</v>
      </c>
      <c r="I163" s="5"/>
      <c r="L163"/>
    </row>
    <row r="164" spans="1:12">
      <c r="A164" s="12" t="s">
        <v>6</v>
      </c>
      <c r="B164" s="10">
        <f>B163-B162</f>
        <v>6165.2407500000008</v>
      </c>
      <c r="C164" s="10">
        <f t="shared" ref="C164:H164" si="5">C163-C162</f>
        <v>429.82785111260569</v>
      </c>
      <c r="D164" s="10">
        <f t="shared" si="5"/>
        <v>-53.179567906161083</v>
      </c>
      <c r="E164" s="10">
        <f t="shared" si="5"/>
        <v>-881.06302729280424</v>
      </c>
      <c r="F164" s="10">
        <f t="shared" si="5"/>
        <v>2798.2285495965443</v>
      </c>
      <c r="G164" s="10">
        <f t="shared" si="5"/>
        <v>8459.0545555101853</v>
      </c>
      <c r="H164" s="10">
        <f t="shared" si="5"/>
        <v>9340.1175828029882</v>
      </c>
      <c r="I164" s="5"/>
      <c r="L164"/>
    </row>
    <row r="165" spans="1:12">
      <c r="A165" s="12" t="s">
        <v>7</v>
      </c>
      <c r="B165" s="10">
        <f>B66-B43</f>
        <v>-30.847250000002532</v>
      </c>
      <c r="C165" s="10">
        <f t="shared" ref="C165:H165" si="6">C66-C43</f>
        <v>429.82785111260569</v>
      </c>
      <c r="D165" s="10">
        <f t="shared" si="6"/>
        <v>-65.811590839116548</v>
      </c>
      <c r="E165" s="10">
        <f t="shared" si="6"/>
        <v>-2357.237835620947</v>
      </c>
      <c r="F165" s="10">
        <f t="shared" si="6"/>
        <v>2469.5509169095385</v>
      </c>
      <c r="G165" s="10">
        <f t="shared" si="6"/>
        <v>445.48209156208031</v>
      </c>
      <c r="H165" s="10">
        <f t="shared" si="6"/>
        <v>2802.719927183025</v>
      </c>
      <c r="I165" s="5"/>
      <c r="L165"/>
    </row>
    <row r="166" spans="1:12" ht="28.5">
      <c r="A166" s="12" t="s">
        <v>8</v>
      </c>
      <c r="B166" s="10">
        <f>B96-B73</f>
        <v>-2875.9724500000011</v>
      </c>
      <c r="C166" s="10">
        <f t="shared" ref="C166:H166" si="7">C96-C73</f>
        <v>429.82785111260569</v>
      </c>
      <c r="D166" s="10">
        <f t="shared" si="7"/>
        <v>-65.811590839116548</v>
      </c>
      <c r="E166" s="10">
        <f t="shared" si="7"/>
        <v>-2357.237835620947</v>
      </c>
      <c r="F166" s="10">
        <f t="shared" si="7"/>
        <v>2469.5509169095385</v>
      </c>
      <c r="G166" s="10">
        <f t="shared" si="7"/>
        <v>-2399.6431084379183</v>
      </c>
      <c r="H166" s="10">
        <f t="shared" si="7"/>
        <v>-42.405272816973593</v>
      </c>
      <c r="I166" s="5"/>
      <c r="L166"/>
    </row>
    <row r="170" spans="1:12" ht="15">
      <c r="A170" s="4" t="s">
        <v>17</v>
      </c>
    </row>
    <row r="172" spans="1:12" ht="45">
      <c r="A172" s="15"/>
      <c r="B172" s="32" t="s">
        <v>9</v>
      </c>
      <c r="C172" s="32" t="s">
        <v>26</v>
      </c>
      <c r="D172" s="32" t="s">
        <v>10</v>
      </c>
      <c r="E172" s="32" t="s">
        <v>27</v>
      </c>
      <c r="F172" s="32" t="s">
        <v>0</v>
      </c>
      <c r="G172" s="33" t="s">
        <v>11</v>
      </c>
      <c r="H172" s="33" t="s">
        <v>28</v>
      </c>
      <c r="I172" s="5"/>
      <c r="L172"/>
    </row>
    <row r="173" spans="1:12">
      <c r="A173" s="12" t="s">
        <v>6</v>
      </c>
      <c r="B173" s="36">
        <f>B164/B14</f>
        <v>0.54707786137741676</v>
      </c>
      <c r="C173" s="36">
        <f t="shared" ref="C173:H173" si="8">C164/C14</f>
        <v>0.55358797989877606</v>
      </c>
      <c r="D173" s="36">
        <f t="shared" si="8"/>
        <v>-5.2172636030767279E-2</v>
      </c>
      <c r="E173" s="36">
        <f t="shared" si="8"/>
        <v>-0.46010915833349214</v>
      </c>
      <c r="F173" s="36">
        <f t="shared" si="8"/>
        <v>1.3039840355690555</v>
      </c>
      <c r="G173" s="36">
        <f>G164/G14</f>
        <v>0.49393199523019982</v>
      </c>
      <c r="H173" s="36">
        <f t="shared" si="8"/>
        <v>0.6140350406371724</v>
      </c>
      <c r="I173" s="5"/>
      <c r="L173"/>
    </row>
    <row r="174" spans="1:12">
      <c r="A174" s="12" t="s">
        <v>7</v>
      </c>
      <c r="B174" s="36">
        <f>B165/B43</f>
        <v>-2.7372568637122406E-3</v>
      </c>
      <c r="C174" s="36">
        <f t="shared" ref="C174:H174" si="9">C165/C43</f>
        <v>0.55358797989877606</v>
      </c>
      <c r="D174" s="36">
        <f t="shared" si="9"/>
        <v>-6.4565477130497942E-2</v>
      </c>
      <c r="E174" s="36">
        <f t="shared" si="9"/>
        <v>-1.2309978774980137</v>
      </c>
      <c r="F174" s="36">
        <f t="shared" si="9"/>
        <v>1.1508191391797735</v>
      </c>
      <c r="G174" s="36">
        <f t="shared" si="9"/>
        <v>2.6012110086374763E-2</v>
      </c>
      <c r="H174" s="36">
        <f t="shared" si="9"/>
        <v>0.1842555223877573</v>
      </c>
      <c r="I174" s="5"/>
      <c r="L174"/>
    </row>
    <row r="175" spans="1:12" ht="28.5">
      <c r="A175" s="12" t="s">
        <v>8</v>
      </c>
      <c r="B175" s="36">
        <f>B166/B73</f>
        <v>-0.25520185198386131</v>
      </c>
      <c r="C175" s="36">
        <f t="shared" ref="C175:H175" si="10">C166/C73</f>
        <v>0.55358797989877606</v>
      </c>
      <c r="D175" s="36">
        <f t="shared" si="10"/>
        <v>-6.4565477130497942E-2</v>
      </c>
      <c r="E175" s="36">
        <f t="shared" si="10"/>
        <v>-1.2309978774980137</v>
      </c>
      <c r="F175" s="36">
        <f t="shared" si="10"/>
        <v>1.1508191391797735</v>
      </c>
      <c r="G175" s="36">
        <f t="shared" si="10"/>
        <v>-0.14011737371040678</v>
      </c>
      <c r="H175" s="36">
        <f t="shared" si="10"/>
        <v>-2.7877939636801238E-3</v>
      </c>
      <c r="I175" s="5"/>
      <c r="L175"/>
    </row>
    <row r="178" spans="1:8" ht="36.75" customHeight="1">
      <c r="A178" s="38" t="s">
        <v>22</v>
      </c>
      <c r="B178" s="38"/>
      <c r="C178" s="38"/>
      <c r="D178" s="38"/>
      <c r="E178" s="38"/>
      <c r="F178" s="38"/>
      <c r="G178" s="38"/>
      <c r="H178" s="38"/>
    </row>
  </sheetData>
  <mergeCells count="1">
    <mergeCell ref="A178:H17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011</vt:lpstr>
      <vt:lpstr>'011'!_Toc191117302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katerinan</dc:creator>
  <cp:lastModifiedBy>Katerina Nikolovska</cp:lastModifiedBy>
  <dcterms:created xsi:type="dcterms:W3CDTF">2008-09-15T16:33:50Z</dcterms:created>
  <dcterms:modified xsi:type="dcterms:W3CDTF">2018-02-13T13:51:16Z</dcterms:modified>
</cp:coreProperties>
</file>